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24519"/>
</workbook>
</file>

<file path=xl/calcChain.xml><?xml version="1.0" encoding="utf-8"?>
<calcChain xmlns="http://schemas.openxmlformats.org/spreadsheetml/2006/main">
  <c r="F16" i="5"/>
  <c r="F17"/>
  <c r="F18"/>
  <c r="J7" i="4"/>
  <c r="K7"/>
  <c r="G6" i="9"/>
  <c r="G7" i="8"/>
  <c r="H7"/>
  <c r="F7"/>
  <c r="H7" i="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BA7"/>
  <c r="BB7"/>
  <c r="BC7"/>
  <c r="BD7"/>
  <c r="BE7"/>
  <c r="BF7"/>
  <c r="BG7"/>
  <c r="BH7"/>
  <c r="BI7"/>
  <c r="BJ7"/>
  <c r="BK7"/>
  <c r="BL7"/>
  <c r="BM7"/>
  <c r="BN7"/>
  <c r="BO7"/>
  <c r="BP7"/>
  <c r="BQ7"/>
  <c r="BR7"/>
  <c r="BS7"/>
  <c r="BT7"/>
  <c r="BU7"/>
  <c r="BV7"/>
  <c r="BW7"/>
  <c r="BX7"/>
  <c r="BY7"/>
  <c r="BZ7"/>
  <c r="CA7"/>
  <c r="CB7"/>
  <c r="CC7"/>
  <c r="CD7"/>
  <c r="CE7"/>
  <c r="CF7"/>
  <c r="CG7"/>
  <c r="CH7"/>
  <c r="CI7"/>
  <c r="CJ7"/>
  <c r="CK7"/>
  <c r="CL7"/>
  <c r="CM7"/>
  <c r="CN7"/>
  <c r="CO7"/>
  <c r="CP7"/>
  <c r="CQ7"/>
  <c r="CR7"/>
  <c r="CS7"/>
  <c r="CT7"/>
  <c r="CU7"/>
  <c r="CV7"/>
  <c r="CW7"/>
  <c r="CX7"/>
  <c r="CY7"/>
  <c r="CZ7"/>
  <c r="DA7"/>
  <c r="DB7"/>
  <c r="DC7"/>
  <c r="DD7"/>
  <c r="G7"/>
  <c r="G7" i="6"/>
  <c r="H7"/>
  <c r="I7"/>
  <c r="J7"/>
  <c r="F7"/>
  <c r="H6" i="5"/>
  <c r="I6"/>
  <c r="G6"/>
  <c r="E6"/>
  <c r="F28"/>
  <c r="F29"/>
  <c r="F30"/>
  <c r="F31"/>
  <c r="F32"/>
  <c r="F33"/>
  <c r="F27"/>
  <c r="F23"/>
  <c r="F24"/>
  <c r="F25"/>
  <c r="F26"/>
  <c r="F13"/>
  <c r="F14"/>
  <c r="F22"/>
  <c r="F21"/>
  <c r="F20"/>
  <c r="F19"/>
  <c r="F12"/>
  <c r="F11"/>
  <c r="F10"/>
  <c r="F9"/>
  <c r="F8"/>
  <c r="F7"/>
  <c r="H7" i="4"/>
  <c r="I7"/>
  <c r="G7"/>
  <c r="F6" i="5" l="1"/>
</calcChain>
</file>

<file path=xl/sharedStrings.xml><?xml version="1.0" encoding="utf-8"?>
<sst xmlns="http://schemas.openxmlformats.org/spreadsheetml/2006/main" count="1490" uniqueCount="425">
  <si>
    <t>2022年部门预算</t>
  </si>
  <si>
    <t xml:space="preserve">
表1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</si>
  <si>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</si>
  <si>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</si>
  <si>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</si>
  <si>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</si>
  <si>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</si>
  <si>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</si>
  <si>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</si>
  <si>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</si>
  <si>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</si>
  <si>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</si>
  <si>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</si>
  <si>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</si>
  <si>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</si>
  <si>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</si>
  <si>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</si>
  <si>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</si>
  <si>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</si>
  <si>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</si>
  <si>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</si>
  <si>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</si>
  <si>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</si>
  <si>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</si>
  <si>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</si>
  <si>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</si>
  <si>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</si>
  <si>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</si>
  <si>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</si>
  <si>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</si>
  <si>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</si>
  <si>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</si>
  <si>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</si>
  <si>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</si>
  <si>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</si>
  <si>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</si>
  <si>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</si>
  <si>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</si>
  <si>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</si>
  <si>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</si>
  <si>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</si>
  <si>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</si>
  <si>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</si>
  <si>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</si>
  <si>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</si>
  <si>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</si>
  <si>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</si>
  <si>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</si>
  <si>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</si>
  <si>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</si>
  <si>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</si>
  <si>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</si>
  <si>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</si>
  <si>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</si>
  <si>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</si>
  <si>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</si>
  <si>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</si>
  <si>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</si>
  <si>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</si>
  <si>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</si>
  <si>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</si>
  <si>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</si>
  <si>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</si>
  <si>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</si>
  <si>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</si>
  <si>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</si>
  <si>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</si>
  <si>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</si>
  <si>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</si>
  <si>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</si>
  <si>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</si>
  <si>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</si>
  <si>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</si>
  <si>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</si>
  <si>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</si>
  <si>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</si>
  <si>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</si>
  <si>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</si>
  <si>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</si>
  <si>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</si>
  <si>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</si>
  <si>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</si>
  <si>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</si>
  <si>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</si>
  <si>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</si>
  <si>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</si>
  <si>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</si>
  <si>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</si>
  <si>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</si>
  <si>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</si>
  <si>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</si>
  <si>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</si>
  <si>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</si>
  <si>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</si>
  <si>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</si>
  <si>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</si>
  <si>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</si>
  <si>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</si>
  <si>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</si>
  <si>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</si>
  <si>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</si>
  <si>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上年财政拨款资金结转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</si>
  <si>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</si>
  <si>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</si>
  <si>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</si>
  <si>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</si>
  <si>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</si>
  <si>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</si>
  <si>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</si>
  <si>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</si>
  <si>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</si>
  <si>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</si>
  <si>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</si>
  <si>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</si>
  <si>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</si>
  <si>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</si>
  <si>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</si>
  <si>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</si>
  <si>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</si>
  <si>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</si>
  <si>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</si>
  <si>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</si>
  <si>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</si>
  <si>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</si>
  <si>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</si>
  <si>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</si>
  <si>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中省提前通知专项转移支付等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</si>
  <si>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</si>
  <si>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</si>
  <si>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</si>
  <si>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</si>
  <si>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</si>
  <si>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</si>
  <si>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</si>
  <si>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</si>
  <si>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</si>
  <si>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</si>
  <si>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</si>
  <si>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</si>
  <si>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</si>
  <si>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</si>
  <si>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</si>
  <si>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</si>
  <si>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</si>
  <si>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</si>
  <si>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</si>
  <si>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</si>
  <si>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</si>
  <si>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</si>
  <si>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</si>
  <si>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</si>
  <si>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</si>
  <si>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</si>
  <si>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</si>
  <si>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</si>
  <si>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</si>
  <si>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</si>
  <si>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</si>
  <si>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</si>
  <si>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</si>
  <si>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</si>
  <si>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</si>
  <si>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</si>
  <si>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</si>
  <si>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</si>
  <si>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</si>
  <si>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</si>
  <si>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</si>
  <si>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</si>
  <si>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</si>
  <si>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</si>
  <si>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</si>
  <si>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</si>
  <si>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</si>
  <si>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</si>
  <si>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</si>
  <si>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</si>
  <si>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</si>
  <si>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</si>
  <si>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</si>
  <si>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</si>
  <si>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</si>
  <si>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</si>
  <si>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</si>
  <si>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</si>
  <si>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</si>
  <si>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</si>
  <si>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</si>
  <si>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</si>
  <si>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</si>
  <si>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</si>
  <si>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</si>
  <si>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</si>
  <si>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</si>
  <si>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</si>
  <si>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</si>
  <si>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</si>
  <si>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</si>
  <si>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</si>
  <si>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</si>
  <si>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</si>
  <si>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</si>
  <si>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</si>
  <si>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</si>
  <si>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</si>
  <si>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</si>
  <si>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</si>
  <si>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</si>
  <si>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</si>
  <si>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</si>
  <si>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</si>
  <si>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</si>
  <si>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</si>
  <si>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</si>
  <si>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</si>
  <si>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</si>
  <si>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</si>
  <si>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</si>
  <si>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</si>
  <si>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</si>
  <si>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</si>
  <si>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</si>
  <si>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</si>
  <si>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</si>
  <si>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</si>
  <si>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</si>
  <si>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</si>
  <si>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</si>
  <si>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</si>
  <si>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</si>
  <si>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</si>
  <si>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</si>
  <si>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</si>
  <si>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</si>
  <si>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</si>
  <si>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</si>
  <si>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</si>
  <si>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</si>
  <si>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</si>
  <si>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</si>
  <si>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</si>
  <si>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</si>
  <si>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</si>
  <si>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</si>
  <si>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</si>
  <si>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</si>
  <si>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</si>
  <si>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</si>
  <si>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</si>
  <si>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</si>
  <si>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</si>
  <si>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</si>
  <si>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</si>
  <si>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</si>
  <si>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</si>
  <si>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</si>
  <si>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</si>
  <si>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</si>
  <si>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</si>
  <si>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</si>
  <si>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</si>
  <si>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</si>
  <si>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</si>
  <si>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</si>
  <si>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</si>
  <si>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</si>
  <si>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</si>
  <si>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</si>
  <si>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表7</t>
  </si>
  <si>
    <t>整体支出绩效目标申报表</t>
  </si>
  <si>
    <t>（2022年度）</t>
  </si>
  <si>
    <t>部门名称</t>
  </si>
  <si>
    <t>年度主要任务</t>
  </si>
  <si>
    <t>任务名称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</si>
  <si>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</si>
  <si>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</si>
  <si>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</si>
  <si>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</si>
  <si>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</si>
  <si>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</si>
  <si>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指标值（包含数字及文字描述）</t>
  </si>
  <si>
    <t>2022年1月  日</t>
    <phoneticPr fontId="20" type="noConversion"/>
  </si>
  <si>
    <t>"333"-自贡市贡井区住房和城乡建设局</t>
    <phoneticPr fontId="20" type="noConversion"/>
  </si>
  <si>
    <t>部门：自贡市贡井区住房和城乡建设局</t>
    <phoneticPr fontId="20" type="noConversion"/>
  </si>
  <si>
    <t>自贡市贡井区住房和城乡建设局</t>
  </si>
  <si>
    <t xml:space="preserve">  机关事业单位基本养老保险缴费支出</t>
  </si>
  <si>
    <t xml:space="preserve">  其他行政事业单位养老支出</t>
  </si>
  <si>
    <t xml:space="preserve">  行政单位医疗</t>
  </si>
  <si>
    <t xml:space="preserve">  大气</t>
  </si>
  <si>
    <t xml:space="preserve">  行政运行</t>
  </si>
  <si>
    <t xml:space="preserve">  其他城乡社区管理事务支出</t>
  </si>
  <si>
    <t xml:space="preserve">  其他城乡社区公共设施支出</t>
  </si>
  <si>
    <t xml:space="preserve">  棚户区改造</t>
  </si>
  <si>
    <t xml:space="preserve">  农村危房改造</t>
  </si>
  <si>
    <t xml:space="preserve">  老旧小区改造</t>
  </si>
  <si>
    <t xml:space="preserve">  住房公积金</t>
  </si>
  <si>
    <t>333004</t>
  </si>
  <si>
    <t>自贡市贡井区园林绿化管理所</t>
  </si>
  <si>
    <t xml:space="preserve">  333004</t>
  </si>
  <si>
    <t xml:space="preserve">  事业单位医疗</t>
  </si>
  <si>
    <t xml:space="preserve">  城乡社区环境卫生</t>
  </si>
  <si>
    <t>333006</t>
  </si>
  <si>
    <t>自贡市贡井区住房保障中心</t>
  </si>
  <si>
    <t xml:space="preserve">  333006</t>
  </si>
  <si>
    <t xml:space="preserve">  保障性住房租金补贴</t>
  </si>
  <si>
    <t xml:space="preserve">  其他保障性安居工程支出</t>
  </si>
  <si>
    <t>333007</t>
  </si>
  <si>
    <t>自贡市贡井区建设工程质量安全监督站</t>
  </si>
  <si>
    <t xml:space="preserve">  333007</t>
  </si>
  <si>
    <t xml:space="preserve">  工程建设管理</t>
  </si>
  <si>
    <t>333002</t>
  </si>
  <si>
    <t>208</t>
  </si>
  <si>
    <t>05</t>
  </si>
  <si>
    <t xml:space="preserve">  333002</t>
  </si>
  <si>
    <t>99</t>
  </si>
  <si>
    <t>210</t>
  </si>
  <si>
    <t>11</t>
  </si>
  <si>
    <t>01</t>
  </si>
  <si>
    <t>211</t>
  </si>
  <si>
    <t>03</t>
  </si>
  <si>
    <t>212</t>
  </si>
  <si>
    <t>221</t>
  </si>
  <si>
    <t>08</t>
  </si>
  <si>
    <t>02</t>
  </si>
  <si>
    <t>07</t>
  </si>
  <si>
    <t>06</t>
  </si>
  <si>
    <t>501</t>
  </si>
  <si>
    <t xml:space="preserve">  工资奖金津补贴</t>
  </si>
  <si>
    <t xml:space="preserve">  社会保障缴费</t>
  </si>
  <si>
    <t xml:space="preserve">  其他工资福利支出</t>
  </si>
  <si>
    <t>502</t>
  </si>
  <si>
    <t xml:space="preserve">  办公经费</t>
  </si>
  <si>
    <t xml:space="preserve">  培训费</t>
  </si>
  <si>
    <t xml:space="preserve">  公务用车运行维护费</t>
  </si>
  <si>
    <t xml:space="preserve">  其他商品和服务支出</t>
  </si>
  <si>
    <t>509</t>
  </si>
  <si>
    <t xml:space="preserve">  其他对个人和家庭补助</t>
  </si>
  <si>
    <t>505</t>
  </si>
  <si>
    <t xml:space="preserve">  工资福利支出</t>
  </si>
  <si>
    <t xml:space="preserve">  商品和服务支出</t>
  </si>
  <si>
    <t xml:space="preserve">  社会福利和救助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</si>
  <si>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</si>
  <si>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</si>
  <si>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</si>
  <si>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</si>
  <si>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</si>
  <si>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>10</t>
  </si>
  <si>
    <t xml:space="preserve">  职工基本医疗保险缴费</t>
  </si>
  <si>
    <t>12</t>
  </si>
  <si>
    <t xml:space="preserve">  其他社会保障缴费</t>
  </si>
  <si>
    <t>13</t>
  </si>
  <si>
    <t>302</t>
  </si>
  <si>
    <t xml:space="preserve">  办公费</t>
  </si>
  <si>
    <t xml:space="preserve">  印刷费</t>
  </si>
  <si>
    <t>04</t>
  </si>
  <si>
    <t xml:space="preserve">  手续费</t>
  </si>
  <si>
    <t xml:space="preserve">  邮电费</t>
  </si>
  <si>
    <t xml:space="preserve">  差旅费</t>
  </si>
  <si>
    <t>16</t>
  </si>
  <si>
    <t>28</t>
  </si>
  <si>
    <t xml:space="preserve">  工会经费</t>
  </si>
  <si>
    <t>31</t>
  </si>
  <si>
    <t>39</t>
  </si>
  <si>
    <t xml:space="preserve">  其他交通费用</t>
  </si>
  <si>
    <t>303</t>
  </si>
  <si>
    <t xml:space="preserve">  其他对个人和家庭的补助支出</t>
  </si>
  <si>
    <t xml:space="preserve">  绩效工资</t>
  </si>
  <si>
    <t xml:space="preserve">  水费</t>
  </si>
  <si>
    <t xml:space="preserve">  电费</t>
  </si>
  <si>
    <t>26</t>
  </si>
  <si>
    <t xml:space="preserve">  劳务费</t>
  </si>
  <si>
    <t>29</t>
  </si>
  <si>
    <t xml:space="preserve">  福利费</t>
  </si>
  <si>
    <t xml:space="preserve">  生活补助</t>
  </si>
  <si>
    <t xml:space="preserve">  咨询费</t>
  </si>
  <si>
    <t xml:space="preserve">  建筑工地扬尘治理及行业安全生产监督管理专项工作经费</t>
  </si>
  <si>
    <t xml:space="preserve">  住房安全专项工作经费</t>
  </si>
  <si>
    <t xml:space="preserve">  燃气行业安全管理专项工作经费</t>
  </si>
  <si>
    <t xml:space="preserve">  2022年道路交通监控项目（第二期）</t>
  </si>
  <si>
    <t xml:space="preserve">  房屋征收补偿资金(区级)(其他民生支出)(主管代编)</t>
  </si>
  <si>
    <t xml:space="preserve">  向阳棚改项目政府购买服务费</t>
  </si>
  <si>
    <t xml:space="preserve">  农村土坯房整治及农危改补助资金(区级)(其他民生支出)(主管代编)</t>
  </si>
  <si>
    <t xml:space="preserve">  老旧小区改造(区级)(其他民生支出)(主管代编)</t>
  </si>
  <si>
    <t xml:space="preserve">  老旧小区改造专项工作经费</t>
  </si>
  <si>
    <t xml:space="preserve">  2022年全年鲜花摆放</t>
  </si>
  <si>
    <t xml:space="preserve">  人民公园基础设施、设备维修维护和绿地日常养护</t>
  </si>
  <si>
    <t xml:space="preserve">  保障性住房工程支出</t>
  </si>
  <si>
    <t xml:space="preserve">  建设工程环保及扬尘治理专项工作经费</t>
  </si>
  <si>
    <t>自贡市贡井区建设工程质量安全监督站</t>
    <phoneticPr fontId="20" type="noConversion"/>
  </si>
  <si>
    <t>自贡市贡井区住房保障中心</t>
    <phoneticPr fontId="20" type="noConversion"/>
  </si>
  <si>
    <t>自贡市贡井区园林绿化管理所</t>
    <phoneticPr fontId="20" type="noConversion"/>
  </si>
  <si>
    <t>自贡市贡井区住房和城乡建设局</t>
    <phoneticPr fontId="20" type="noConversion"/>
  </si>
  <si>
    <t>项目满意度指标</t>
    <phoneticPr fontId="20" type="noConversion"/>
  </si>
  <si>
    <t>数量指标</t>
  </si>
  <si>
    <t>质量指标</t>
  </si>
  <si>
    <t>时效指标</t>
  </si>
  <si>
    <t>满意度指标</t>
  </si>
  <si>
    <t>自贡市贡井区住房和城乡建设局</t>
    <phoneticPr fontId="20" type="noConversion"/>
  </si>
  <si>
    <t>严格执行相关政策，保障工资及时发放、足额发放，控制“三公”经费支出，保障单位日常运转，合理科学编制预算，减少科目调整次数，减少结余资金.</t>
    <phoneticPr fontId="20" type="noConversion"/>
  </si>
  <si>
    <t>保障单位日常运转，提高预算编制质量，严格执行基本支出、项目支出预算。</t>
    <phoneticPr fontId="20" type="noConversion"/>
  </si>
  <si>
    <t>保障单位日常运转：其中工资福利支出8905690.53元；商品和服务支出1276499.36元；对个人和家庭的补助2297027元。严格执行项目支出196700250元，共14个项目，其中有3个项目是民生支出项目。</t>
    <phoneticPr fontId="20" type="noConversion"/>
  </si>
  <si>
    <t>主要内容</t>
    <phoneticPr fontId="20" type="noConversion"/>
  </si>
  <si>
    <t>≦</t>
  </si>
  <si>
    <t>≧</t>
  </si>
  <si>
    <t>完成指标</t>
  </si>
  <si>
    <t>科目调整次数</t>
  </si>
  <si>
    <t>足额保障率</t>
  </si>
  <si>
    <t>＝</t>
  </si>
  <si>
    <t>预算编制准确率</t>
  </si>
  <si>
    <t>按时发放率</t>
  </si>
  <si>
    <t>效益指标</t>
  </si>
  <si>
    <t>经济效益指标</t>
  </si>
  <si>
    <t>结余率</t>
  </si>
  <si>
    <t>“三公”经费控制率</t>
  </si>
  <si>
    <t>运转保障率</t>
  </si>
  <si>
    <t>服务对象满意度指标</t>
  </si>
  <si>
    <t>受益对象满意度</t>
  </si>
  <si>
    <t>≦10次</t>
    <phoneticPr fontId="20" type="noConversion"/>
  </si>
  <si>
    <t>等于100%</t>
    <phoneticPr fontId="20" type="noConversion"/>
  </si>
  <si>
    <t>≧95%</t>
    <phoneticPr fontId="20" type="noConversion"/>
  </si>
  <si>
    <t>≦100%</t>
    <phoneticPr fontId="20" type="noConversion"/>
  </si>
  <si>
    <t>≦5%</t>
    <phoneticPr fontId="20" type="noConversion"/>
  </si>
  <si>
    <t>受益群体满意度</t>
    <phoneticPr fontId="20" type="noConversion"/>
  </si>
  <si>
    <t>%</t>
  </si>
  <si>
    <t>正向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</si>
</sst>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2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9"/>
      <name val="simhei"/>
      <family val="1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sz val="9"/>
      <name val="Hiragino Sans GB"/>
      <family val="1"/>
    </font>
    <font>
      <sz val="11"/>
      <name val="宋体"/>
      <family val="3"/>
      <charset val="134"/>
    </font>
    <font>
      <sz val="9"/>
      <color rgb="FFC0C0C0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黑体"/>
      <family val="3"/>
      <charset val="134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0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0" fontId="13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3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3" fillId="0" borderId="2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7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9" fillId="0" borderId="4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" fontId="0" fillId="0" borderId="0" xfId="0" applyNumberFormat="1" applyFont="1">
      <alignment vertical="center"/>
    </xf>
    <xf numFmtId="0" fontId="9" fillId="3" borderId="5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/>
    <xf numFmtId="0" fontId="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9" fillId="0" borderId="3" xfId="0" applyFont="1" applyBorder="1">
      <alignment vertical="center"/>
    </xf>
    <xf numFmtId="0" fontId="15" fillId="2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B1" sqref="B1"/>
    </sheetView>
  </sheetViews>
  <sheetFormatPr defaultColWidth="10" defaultRowHeight="13.5"/>
  <cols>
    <col min="1" max="1" width="143.625" customWidth="1"/>
    <col min="2" max="2" width="9.75" customWidth="1"/>
  </cols>
  <sheetData>
    <row r="1" spans="1:1" ht="84.95" customHeight="1">
      <c r="A1" s="65" t="s">
        <v>282</v>
      </c>
    </row>
    <row r="2" spans="1:1" ht="195.6" customHeight="1">
      <c r="A2" s="66" t="s">
        <v>0</v>
      </c>
    </row>
    <row r="3" spans="1:1" ht="146.65" customHeight="1">
      <c r="A3" s="67" t="s">
        <v>281</v>
      </c>
    </row>
  </sheetData>
  <phoneticPr fontId="20" type="noConversion"/>
  <pageMargins left="0.75" right="0.75" top="0.270000010728836" bottom="0.270000010728836" header="0" footer="0"/>
  <pageSetup paperSize="9" scale="92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opLeftCell="C1" workbookViewId="0">
      <pane ySplit="6" topLeftCell="A7" activePane="bottomLeft" state="frozen"/>
      <selection pane="bottomLeft" activeCell="D30" sqref="D30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18"/>
      <c r="B1" s="19"/>
      <c r="C1" s="20"/>
      <c r="D1" s="21"/>
      <c r="E1" s="21"/>
      <c r="F1" s="21"/>
      <c r="G1" s="21"/>
      <c r="H1" s="21"/>
      <c r="I1" s="15" t="s">
        <v>241</v>
      </c>
      <c r="J1" s="23"/>
    </row>
    <row r="2" spans="1:10" ht="22.9" customHeight="1">
      <c r="A2" s="18"/>
      <c r="B2" s="80" t="s">
        <v>242</v>
      </c>
      <c r="C2" s="80"/>
      <c r="D2" s="80"/>
      <c r="E2" s="80"/>
      <c r="F2" s="80"/>
      <c r="G2" s="80"/>
      <c r="H2" s="80"/>
      <c r="I2" s="80"/>
      <c r="J2" s="23" t="s">
        <v>2</v>
      </c>
    </row>
    <row r="3" spans="1:10" ht="19.5" customHeight="1">
      <c r="A3" s="22"/>
      <c r="B3" s="81" t="s">
        <v>283</v>
      </c>
      <c r="C3" s="81"/>
      <c r="D3" s="34"/>
      <c r="E3" s="34"/>
      <c r="F3" s="34"/>
      <c r="G3" s="34"/>
      <c r="H3" s="34"/>
      <c r="I3" s="34" t="s">
        <v>4</v>
      </c>
      <c r="J3" s="35"/>
    </row>
    <row r="4" spans="1:10" ht="24.4" customHeight="1">
      <c r="A4" s="23"/>
      <c r="B4" s="84" t="s">
        <v>243</v>
      </c>
      <c r="C4" s="84" t="s">
        <v>69</v>
      </c>
      <c r="D4" s="84" t="s">
        <v>244</v>
      </c>
      <c r="E4" s="84"/>
      <c r="F4" s="84"/>
      <c r="G4" s="84"/>
      <c r="H4" s="84"/>
      <c r="I4" s="84"/>
      <c r="J4" s="36"/>
    </row>
    <row r="5" spans="1:10" ht="24.4" customHeight="1">
      <c r="A5" s="25"/>
      <c r="B5" s="84"/>
      <c r="C5" s="84"/>
      <c r="D5" s="84" t="s">
        <v>57</v>
      </c>
      <c r="E5" s="82" t="s">
        <v>170</v>
      </c>
      <c r="F5" s="84" t="s">
        <v>245</v>
      </c>
      <c r="G5" s="84"/>
      <c r="H5" s="84"/>
      <c r="I5" s="84" t="s">
        <v>175</v>
      </c>
      <c r="J5" s="36"/>
    </row>
    <row r="6" spans="1:10" ht="24.4" customHeight="1">
      <c r="A6" s="25"/>
      <c r="B6" s="84"/>
      <c r="C6" s="84"/>
      <c r="D6" s="84"/>
      <c r="E6" s="82"/>
      <c r="F6" s="24" t="s">
        <v>132</v>
      </c>
      <c r="G6" s="24" t="s">
        <v>246</v>
      </c>
      <c r="H6" s="24" t="s">
        <v>247</v>
      </c>
      <c r="I6" s="84"/>
      <c r="J6" s="37"/>
    </row>
    <row r="7" spans="1:10" ht="22.9" customHeight="1">
      <c r="A7" s="26"/>
      <c r="B7" s="27"/>
      <c r="C7" s="27" t="s">
        <v>70</v>
      </c>
      <c r="D7" s="28">
        <v>35000</v>
      </c>
      <c r="E7" s="28">
        <v>0</v>
      </c>
      <c r="F7" s="28">
        <v>35000</v>
      </c>
      <c r="G7" s="28">
        <v>0</v>
      </c>
      <c r="H7" s="28">
        <v>35000</v>
      </c>
      <c r="I7" s="28">
        <v>0</v>
      </c>
      <c r="J7" s="38"/>
    </row>
    <row r="8" spans="1:10" ht="22.9" customHeight="1">
      <c r="A8" s="25"/>
      <c r="B8" s="29" t="s">
        <v>310</v>
      </c>
      <c r="C8" s="29"/>
      <c r="D8" s="30">
        <v>35000</v>
      </c>
      <c r="E8" s="30">
        <v>0</v>
      </c>
      <c r="F8" s="30">
        <v>35000</v>
      </c>
      <c r="G8" s="30">
        <v>0</v>
      </c>
      <c r="H8" s="30">
        <v>35000</v>
      </c>
      <c r="I8" s="30">
        <v>0</v>
      </c>
      <c r="J8" s="36"/>
    </row>
    <row r="9" spans="1:10" ht="22.9" customHeight="1">
      <c r="A9" s="25"/>
      <c r="B9" s="29" t="s">
        <v>313</v>
      </c>
      <c r="C9" s="29" t="s">
        <v>284</v>
      </c>
      <c r="D9" s="31">
        <v>35000</v>
      </c>
      <c r="E9" s="31">
        <v>0</v>
      </c>
      <c r="F9" s="31">
        <v>35000</v>
      </c>
      <c r="G9" s="31">
        <v>0</v>
      </c>
      <c r="H9" s="31">
        <v>35000</v>
      </c>
      <c r="I9" s="31">
        <v>0</v>
      </c>
      <c r="J9" s="36"/>
    </row>
    <row r="10" spans="1:10" ht="9.75" customHeight="1">
      <c r="A10" s="32"/>
      <c r="B10" s="32"/>
      <c r="C10" s="32"/>
      <c r="D10" s="32"/>
      <c r="E10" s="32"/>
      <c r="F10" s="32"/>
      <c r="G10" s="32"/>
      <c r="H10" s="32"/>
      <c r="I10" s="32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0" type="noConversion"/>
  <pageMargins left="0.75" right="0.75" top="0.270000010728836" bottom="0.270000010728836" header="0" footer="0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8"/>
      <c r="B1" s="83"/>
      <c r="C1" s="83"/>
      <c r="D1" s="83"/>
      <c r="E1" s="20"/>
      <c r="F1" s="20"/>
      <c r="G1" s="21"/>
      <c r="H1" s="21"/>
      <c r="I1" s="15" t="s">
        <v>248</v>
      </c>
      <c r="J1" s="23"/>
    </row>
    <row r="2" spans="1:10" ht="22.9" customHeight="1">
      <c r="A2" s="18"/>
      <c r="B2" s="80" t="s">
        <v>249</v>
      </c>
      <c r="C2" s="80"/>
      <c r="D2" s="80"/>
      <c r="E2" s="80"/>
      <c r="F2" s="80"/>
      <c r="G2" s="80"/>
      <c r="H2" s="80"/>
      <c r="I2" s="80"/>
      <c r="J2" s="23" t="s">
        <v>2</v>
      </c>
    </row>
    <row r="3" spans="1:10" ht="19.5" customHeight="1">
      <c r="A3" s="22"/>
      <c r="B3" s="81" t="s">
        <v>283</v>
      </c>
      <c r="C3" s="81"/>
      <c r="D3" s="81"/>
      <c r="E3" s="81"/>
      <c r="F3" s="81"/>
      <c r="G3" s="22"/>
      <c r="H3" s="22"/>
      <c r="I3" s="34" t="s">
        <v>4</v>
      </c>
      <c r="J3" s="35"/>
    </row>
    <row r="4" spans="1:10" ht="24.4" customHeight="1">
      <c r="A4" s="23"/>
      <c r="B4" s="84" t="s">
        <v>7</v>
      </c>
      <c r="C4" s="84"/>
      <c r="D4" s="84"/>
      <c r="E4" s="84"/>
      <c r="F4" s="84"/>
      <c r="G4" s="84" t="s">
        <v>250</v>
      </c>
      <c r="H4" s="84"/>
      <c r="I4" s="84"/>
      <c r="J4" s="36"/>
    </row>
    <row r="5" spans="1:10" ht="24.4" customHeight="1">
      <c r="A5" s="25"/>
      <c r="B5" s="84" t="s">
        <v>77</v>
      </c>
      <c r="C5" s="84"/>
      <c r="D5" s="84"/>
      <c r="E5" s="84" t="s">
        <v>68</v>
      </c>
      <c r="F5" s="84" t="s">
        <v>69</v>
      </c>
      <c r="G5" s="84" t="s">
        <v>57</v>
      </c>
      <c r="H5" s="84" t="s">
        <v>73</v>
      </c>
      <c r="I5" s="84" t="s">
        <v>74</v>
      </c>
      <c r="J5" s="36"/>
    </row>
    <row r="6" spans="1:10" ht="24.4" customHeight="1">
      <c r="A6" s="25"/>
      <c r="B6" s="24" t="s">
        <v>78</v>
      </c>
      <c r="C6" s="24" t="s">
        <v>79</v>
      </c>
      <c r="D6" s="24" t="s">
        <v>80</v>
      </c>
      <c r="E6" s="84"/>
      <c r="F6" s="84"/>
      <c r="G6" s="84"/>
      <c r="H6" s="84"/>
      <c r="I6" s="84"/>
      <c r="J6" s="37"/>
    </row>
    <row r="7" spans="1:10" ht="22.9" customHeight="1">
      <c r="A7" s="26"/>
      <c r="B7" s="27"/>
      <c r="C7" s="27"/>
      <c r="D7" s="27"/>
      <c r="E7" s="27"/>
      <c r="F7" s="27" t="s">
        <v>70</v>
      </c>
      <c r="G7" s="28"/>
      <c r="H7" s="28"/>
      <c r="I7" s="28"/>
      <c r="J7" s="38"/>
    </row>
    <row r="8" spans="1:10" ht="22.9" customHeight="1">
      <c r="A8" s="25"/>
      <c r="B8" s="29"/>
      <c r="C8" s="29"/>
      <c r="D8" s="29"/>
      <c r="E8" s="29"/>
      <c r="F8" s="29" t="s">
        <v>21</v>
      </c>
      <c r="G8" s="30"/>
      <c r="H8" s="30"/>
      <c r="I8" s="30"/>
      <c r="J8" s="36"/>
    </row>
    <row r="9" spans="1:10" ht="22.9" customHeight="1">
      <c r="A9" s="25"/>
      <c r="B9" s="29"/>
      <c r="C9" s="29"/>
      <c r="D9" s="29"/>
      <c r="E9" s="29"/>
      <c r="F9" s="29" t="s">
        <v>21</v>
      </c>
      <c r="G9" s="30"/>
      <c r="H9" s="30"/>
      <c r="I9" s="30"/>
      <c r="J9" s="36"/>
    </row>
    <row r="10" spans="1:10" ht="22.9" customHeight="1">
      <c r="A10" s="25"/>
      <c r="B10" s="29"/>
      <c r="C10" s="29"/>
      <c r="D10" s="29"/>
      <c r="E10" s="29"/>
      <c r="F10" s="29" t="s">
        <v>81</v>
      </c>
      <c r="G10" s="30"/>
      <c r="H10" s="31"/>
      <c r="I10" s="31"/>
      <c r="J10" s="37"/>
    </row>
    <row r="11" spans="1:10" ht="9.75" customHeight="1">
      <c r="A11" s="32"/>
      <c r="B11" s="33"/>
      <c r="C11" s="33"/>
      <c r="D11" s="33"/>
      <c r="E11" s="33"/>
      <c r="F11" s="32"/>
      <c r="G11" s="32"/>
      <c r="H11" s="32"/>
      <c r="I11" s="32"/>
      <c r="J11" s="39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20" type="noConversion"/>
  <pageMargins left="0.75" right="0.75" top="0.270000010728836" bottom="0.270000010728836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workbookViewId="0">
      <pane ySplit="6" topLeftCell="A7" activePane="bottomLeft" state="frozen"/>
      <selection pane="bottomLeft" activeCell="D27" sqref="D27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" customWidth="1"/>
  </cols>
  <sheetData>
    <row r="1" spans="1:10" ht="16.350000000000001" customHeight="1">
      <c r="A1" s="18"/>
      <c r="B1" s="19"/>
      <c r="C1" s="20"/>
      <c r="D1" s="21"/>
      <c r="E1" s="21"/>
      <c r="F1" s="21"/>
      <c r="G1" s="21"/>
      <c r="H1" s="21"/>
      <c r="I1" s="15" t="s">
        <v>251</v>
      </c>
      <c r="J1" s="23"/>
    </row>
    <row r="2" spans="1:10" ht="22.9" customHeight="1">
      <c r="A2" s="18"/>
      <c r="B2" s="80" t="s">
        <v>252</v>
      </c>
      <c r="C2" s="80"/>
      <c r="D2" s="80"/>
      <c r="E2" s="80"/>
      <c r="F2" s="80"/>
      <c r="G2" s="80"/>
      <c r="H2" s="80"/>
      <c r="I2" s="80"/>
      <c r="J2" s="23" t="s">
        <v>2</v>
      </c>
    </row>
    <row r="3" spans="1:10" ht="19.5" customHeight="1">
      <c r="A3" s="22"/>
      <c r="B3" s="81" t="s">
        <v>283</v>
      </c>
      <c r="C3" s="81"/>
      <c r="D3" s="34"/>
      <c r="E3" s="34"/>
      <c r="F3" s="34"/>
      <c r="G3" s="34"/>
      <c r="H3" s="34"/>
      <c r="I3" s="34" t="s">
        <v>4</v>
      </c>
      <c r="J3" s="35"/>
    </row>
    <row r="4" spans="1:10" ht="24.4" customHeight="1">
      <c r="A4" s="23"/>
      <c r="B4" s="84" t="s">
        <v>243</v>
      </c>
      <c r="C4" s="84" t="s">
        <v>69</v>
      </c>
      <c r="D4" s="84" t="s">
        <v>244</v>
      </c>
      <c r="E4" s="84"/>
      <c r="F4" s="84"/>
      <c r="G4" s="84"/>
      <c r="H4" s="84"/>
      <c r="I4" s="84"/>
      <c r="J4" s="36"/>
    </row>
    <row r="5" spans="1:10" ht="24.4" customHeight="1">
      <c r="A5" s="25"/>
      <c r="B5" s="84"/>
      <c r="C5" s="84"/>
      <c r="D5" s="84" t="s">
        <v>57</v>
      </c>
      <c r="E5" s="82" t="s">
        <v>170</v>
      </c>
      <c r="F5" s="84" t="s">
        <v>245</v>
      </c>
      <c r="G5" s="84"/>
      <c r="H5" s="84"/>
      <c r="I5" s="84" t="s">
        <v>175</v>
      </c>
      <c r="J5" s="36"/>
    </row>
    <row r="6" spans="1:10" ht="24.4" customHeight="1">
      <c r="A6" s="25"/>
      <c r="B6" s="84"/>
      <c r="C6" s="84"/>
      <c r="D6" s="84"/>
      <c r="E6" s="82"/>
      <c r="F6" s="24" t="s">
        <v>132</v>
      </c>
      <c r="G6" s="24" t="s">
        <v>246</v>
      </c>
      <c r="H6" s="24" t="s">
        <v>247</v>
      </c>
      <c r="I6" s="84"/>
      <c r="J6" s="37"/>
    </row>
    <row r="7" spans="1:10" ht="22.9" customHeight="1">
      <c r="A7" s="26"/>
      <c r="B7" s="27"/>
      <c r="C7" s="27" t="s">
        <v>70</v>
      </c>
      <c r="D7" s="28"/>
      <c r="E7" s="28"/>
      <c r="F7" s="28"/>
      <c r="G7" s="28"/>
      <c r="H7" s="28"/>
      <c r="I7" s="28"/>
      <c r="J7" s="38"/>
    </row>
    <row r="8" spans="1:10" ht="22.9" customHeight="1">
      <c r="A8" s="25"/>
      <c r="B8" s="29"/>
      <c r="C8" s="29" t="s">
        <v>21</v>
      </c>
      <c r="D8" s="30"/>
      <c r="E8" s="30"/>
      <c r="F8" s="30"/>
      <c r="G8" s="30"/>
      <c r="H8" s="30"/>
      <c r="I8" s="30"/>
      <c r="J8" s="36"/>
    </row>
    <row r="9" spans="1:10" ht="22.9" customHeight="1">
      <c r="A9" s="25"/>
      <c r="B9" s="29"/>
      <c r="C9" s="29" t="s">
        <v>81</v>
      </c>
      <c r="D9" s="31"/>
      <c r="E9" s="31"/>
      <c r="F9" s="31"/>
      <c r="G9" s="31"/>
      <c r="H9" s="31"/>
      <c r="I9" s="31"/>
      <c r="J9" s="36"/>
    </row>
    <row r="10" spans="1:10" ht="9.75" customHeight="1">
      <c r="A10" s="32"/>
      <c r="B10" s="32"/>
      <c r="C10" s="32"/>
      <c r="D10" s="32"/>
      <c r="E10" s="32"/>
      <c r="F10" s="32"/>
      <c r="G10" s="32"/>
      <c r="H10" s="32"/>
      <c r="I10" s="32"/>
      <c r="J10" s="3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0" type="noConversion"/>
  <pageMargins left="0.75" right="0.75" top="0.270000010728836" bottom="0.270000010728836" header="0" footer="0"/>
  <pageSetup paperSize="9" scale="85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workbookViewId="0">
      <pane ySplit="6" topLeftCell="A7" activePane="bottomLeft" state="frozen"/>
      <selection pane="bottomLeft" activeCell="F28" sqref="F2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2" width="9.75" customWidth="1"/>
  </cols>
  <sheetData>
    <row r="1" spans="1:10" ht="16.350000000000001" customHeight="1">
      <c r="A1" s="18"/>
      <c r="B1" s="83"/>
      <c r="C1" s="83"/>
      <c r="D1" s="83"/>
      <c r="E1" s="20"/>
      <c r="F1" s="20"/>
      <c r="G1" s="21"/>
      <c r="H1" s="21"/>
      <c r="I1" s="15" t="s">
        <v>253</v>
      </c>
      <c r="J1" s="23"/>
    </row>
    <row r="2" spans="1:10" ht="22.9" customHeight="1">
      <c r="A2" s="18"/>
      <c r="B2" s="80" t="s">
        <v>254</v>
      </c>
      <c r="C2" s="80"/>
      <c r="D2" s="80"/>
      <c r="E2" s="80"/>
      <c r="F2" s="80"/>
      <c r="G2" s="80"/>
      <c r="H2" s="80"/>
      <c r="I2" s="80"/>
      <c r="J2" s="23" t="s">
        <v>2</v>
      </c>
    </row>
    <row r="3" spans="1:10" ht="19.5" customHeight="1">
      <c r="A3" s="22"/>
      <c r="B3" s="81" t="s">
        <v>283</v>
      </c>
      <c r="C3" s="81"/>
      <c r="D3" s="81"/>
      <c r="E3" s="81"/>
      <c r="F3" s="81"/>
      <c r="G3" s="22"/>
      <c r="H3" s="22"/>
      <c r="I3" s="34" t="s">
        <v>4</v>
      </c>
      <c r="J3" s="35"/>
    </row>
    <row r="4" spans="1:10" ht="24.4" customHeight="1">
      <c r="A4" s="23"/>
      <c r="B4" s="84" t="s">
        <v>7</v>
      </c>
      <c r="C4" s="84"/>
      <c r="D4" s="84"/>
      <c r="E4" s="84"/>
      <c r="F4" s="84"/>
      <c r="G4" s="84" t="s">
        <v>255</v>
      </c>
      <c r="H4" s="84"/>
      <c r="I4" s="84"/>
      <c r="J4" s="36"/>
    </row>
    <row r="5" spans="1:10" ht="24.4" customHeight="1">
      <c r="A5" s="25"/>
      <c r="B5" s="84" t="s">
        <v>77</v>
      </c>
      <c r="C5" s="84"/>
      <c r="D5" s="84"/>
      <c r="E5" s="84" t="s">
        <v>68</v>
      </c>
      <c r="F5" s="84" t="s">
        <v>69</v>
      </c>
      <c r="G5" s="84" t="s">
        <v>57</v>
      </c>
      <c r="H5" s="84" t="s">
        <v>73</v>
      </c>
      <c r="I5" s="84" t="s">
        <v>74</v>
      </c>
      <c r="J5" s="36"/>
    </row>
    <row r="6" spans="1:10" ht="24.4" customHeight="1">
      <c r="A6" s="25"/>
      <c r="B6" s="24" t="s">
        <v>78</v>
      </c>
      <c r="C6" s="24" t="s">
        <v>79</v>
      </c>
      <c r="D6" s="24" t="s">
        <v>80</v>
      </c>
      <c r="E6" s="84"/>
      <c r="F6" s="84"/>
      <c r="G6" s="84"/>
      <c r="H6" s="84"/>
      <c r="I6" s="84"/>
      <c r="J6" s="37"/>
    </row>
    <row r="7" spans="1:10" ht="22.9" customHeight="1">
      <c r="A7" s="26"/>
      <c r="B7" s="27"/>
      <c r="C7" s="27"/>
      <c r="D7" s="27"/>
      <c r="E7" s="27"/>
      <c r="F7" s="27" t="s">
        <v>70</v>
      </c>
      <c r="G7" s="28"/>
      <c r="H7" s="28"/>
      <c r="I7" s="28"/>
      <c r="J7" s="38"/>
    </row>
    <row r="8" spans="1:10" ht="22.9" customHeight="1">
      <c r="A8" s="25"/>
      <c r="B8" s="29"/>
      <c r="C8" s="29"/>
      <c r="D8" s="29"/>
      <c r="E8" s="29"/>
      <c r="F8" s="29" t="s">
        <v>21</v>
      </c>
      <c r="G8" s="30"/>
      <c r="H8" s="30"/>
      <c r="I8" s="30"/>
      <c r="J8" s="36"/>
    </row>
    <row r="9" spans="1:10" ht="22.9" customHeight="1">
      <c r="A9" s="25"/>
      <c r="B9" s="29"/>
      <c r="C9" s="29"/>
      <c r="D9" s="29"/>
      <c r="E9" s="29"/>
      <c r="F9" s="29" t="s">
        <v>21</v>
      </c>
      <c r="G9" s="30"/>
      <c r="H9" s="30"/>
      <c r="I9" s="30"/>
      <c r="J9" s="36"/>
    </row>
    <row r="10" spans="1:10" ht="22.9" customHeight="1">
      <c r="A10" s="25"/>
      <c r="B10" s="29"/>
      <c r="C10" s="29"/>
      <c r="D10" s="29"/>
      <c r="E10" s="29"/>
      <c r="F10" s="29" t="s">
        <v>81</v>
      </c>
      <c r="G10" s="30"/>
      <c r="H10" s="31"/>
      <c r="I10" s="31"/>
      <c r="J10" s="37"/>
    </row>
    <row r="11" spans="1:10" ht="9.75" customHeight="1">
      <c r="A11" s="32"/>
      <c r="B11" s="33"/>
      <c r="C11" s="33"/>
      <c r="D11" s="33"/>
      <c r="E11" s="33"/>
      <c r="F11" s="32"/>
      <c r="G11" s="32"/>
      <c r="H11" s="32"/>
      <c r="I11" s="32"/>
      <c r="J11" s="39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20" type="noConversion"/>
  <pageMargins left="0.75" right="0.75" top="0.270000010728836" bottom="0.270000010728836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workbookViewId="0">
      <selection activeCell="L24" sqref="L24"/>
    </sheetView>
  </sheetViews>
  <sheetFormatPr defaultColWidth="10" defaultRowHeight="13.5"/>
  <cols>
    <col min="1" max="1" width="1.5" customWidth="1"/>
    <col min="2" max="2" width="18.75" customWidth="1"/>
    <col min="3" max="3" width="18" customWidth="1"/>
    <col min="4" max="4" width="16.375" customWidth="1"/>
    <col min="5" max="5" width="11.875" customWidth="1"/>
    <col min="6" max="6" width="13.125" customWidth="1"/>
    <col min="7" max="7" width="13.25" customWidth="1"/>
    <col min="8" max="8" width="7.875" customWidth="1"/>
    <col min="9" max="9" width="6.25" customWidth="1"/>
    <col min="10" max="10" width="7.625" customWidth="1"/>
    <col min="11" max="11" width="4.875" customWidth="1"/>
    <col min="12" max="12" width="9.5" customWidth="1"/>
    <col min="13" max="13" width="1.5" customWidth="1"/>
    <col min="14" max="14" width="9.75" customWidth="1"/>
  </cols>
  <sheetData>
    <row r="1" spans="1:13" ht="16.350000000000001" customHeight="1">
      <c r="A1" s="5"/>
      <c r="B1" s="6"/>
      <c r="C1" s="7"/>
      <c r="D1" s="8"/>
      <c r="E1" s="8"/>
      <c r="F1" s="8"/>
      <c r="G1" s="8"/>
      <c r="H1" s="8"/>
      <c r="I1" s="8"/>
      <c r="J1" s="8"/>
      <c r="K1" s="8"/>
      <c r="L1" s="15" t="s">
        <v>256</v>
      </c>
      <c r="M1" s="16"/>
    </row>
    <row r="2" spans="1:13" ht="22.9" customHeight="1">
      <c r="A2" s="5"/>
      <c r="B2" s="87" t="s">
        <v>257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16"/>
    </row>
    <row r="3" spans="1:13" ht="19.5" customHeight="1">
      <c r="A3" s="5"/>
      <c r="B3" s="88" t="s">
        <v>283</v>
      </c>
      <c r="C3" s="88"/>
      <c r="D3" s="88"/>
      <c r="E3" s="9"/>
      <c r="F3" s="9"/>
      <c r="G3" s="9"/>
      <c r="H3" s="9"/>
      <c r="I3" s="9"/>
      <c r="J3" s="89" t="s">
        <v>4</v>
      </c>
      <c r="K3" s="89"/>
      <c r="L3" s="89"/>
      <c r="M3" s="16"/>
    </row>
    <row r="4" spans="1:13" ht="24.4" customHeight="1">
      <c r="A4" s="5"/>
      <c r="B4" s="10" t="s">
        <v>258</v>
      </c>
      <c r="C4" s="10" t="s">
        <v>259</v>
      </c>
      <c r="D4" s="10" t="s">
        <v>8</v>
      </c>
      <c r="E4" s="10" t="s">
        <v>260</v>
      </c>
      <c r="F4" s="10" t="s">
        <v>261</v>
      </c>
      <c r="G4" s="10" t="s">
        <v>262</v>
      </c>
      <c r="H4" s="10" t="s">
        <v>263</v>
      </c>
      <c r="I4" s="10" t="s">
        <v>264</v>
      </c>
      <c r="J4" s="10" t="s">
        <v>265</v>
      </c>
      <c r="K4" s="10" t="s">
        <v>266</v>
      </c>
      <c r="L4" s="10" t="s">
        <v>267</v>
      </c>
      <c r="M4" s="16"/>
    </row>
    <row r="5" spans="1:13" ht="24.4" customHeight="1">
      <c r="A5" s="5"/>
      <c r="B5" s="11" t="s">
        <v>284</v>
      </c>
      <c r="C5" s="11" t="s">
        <v>375</v>
      </c>
      <c r="D5" s="12">
        <v>50000</v>
      </c>
      <c r="E5" s="13" t="s">
        <v>392</v>
      </c>
      <c r="F5" s="13" t="s">
        <v>396</v>
      </c>
      <c r="G5" s="13" t="s">
        <v>422</v>
      </c>
      <c r="H5" s="13" t="s">
        <v>403</v>
      </c>
      <c r="I5" s="13">
        <v>95</v>
      </c>
      <c r="J5" s="13" t="s">
        <v>423</v>
      </c>
      <c r="K5" s="13">
        <v>100</v>
      </c>
      <c r="L5" s="13" t="s">
        <v>424</v>
      </c>
      <c r="M5" s="16"/>
    </row>
    <row r="6" spans="1:13" ht="24.4" customHeight="1">
      <c r="A6" s="5"/>
      <c r="B6" s="11" t="s">
        <v>284</v>
      </c>
      <c r="C6" s="11" t="s">
        <v>376</v>
      </c>
      <c r="D6" s="12">
        <v>100000</v>
      </c>
      <c r="E6" s="13" t="s">
        <v>392</v>
      </c>
      <c r="F6" s="13" t="s">
        <v>396</v>
      </c>
      <c r="G6" s="13" t="s">
        <v>422</v>
      </c>
      <c r="H6" s="13" t="s">
        <v>403</v>
      </c>
      <c r="I6" s="13">
        <v>95</v>
      </c>
      <c r="J6" s="13" t="s">
        <v>423</v>
      </c>
      <c r="K6" s="13">
        <v>100</v>
      </c>
      <c r="L6" s="13" t="s">
        <v>424</v>
      </c>
      <c r="M6" s="16"/>
    </row>
    <row r="7" spans="1:13" ht="24.4" customHeight="1">
      <c r="A7" s="5"/>
      <c r="B7" s="11" t="s">
        <v>284</v>
      </c>
      <c r="C7" s="11" t="s">
        <v>377</v>
      </c>
      <c r="D7" s="12">
        <v>35000</v>
      </c>
      <c r="E7" s="13" t="s">
        <v>392</v>
      </c>
      <c r="F7" s="13" t="s">
        <v>396</v>
      </c>
      <c r="G7" s="13" t="s">
        <v>422</v>
      </c>
      <c r="H7" s="13" t="s">
        <v>403</v>
      </c>
      <c r="I7" s="13">
        <v>95</v>
      </c>
      <c r="J7" s="13" t="s">
        <v>423</v>
      </c>
      <c r="K7" s="13">
        <v>100</v>
      </c>
      <c r="L7" s="13" t="s">
        <v>424</v>
      </c>
      <c r="M7" s="16"/>
    </row>
    <row r="8" spans="1:13" ht="22.9" customHeight="1">
      <c r="A8" s="5"/>
      <c r="B8" s="11" t="s">
        <v>284</v>
      </c>
      <c r="C8" s="11" t="s">
        <v>383</v>
      </c>
      <c r="D8" s="12">
        <v>35000</v>
      </c>
      <c r="E8" s="13" t="s">
        <v>392</v>
      </c>
      <c r="F8" s="13" t="s">
        <v>396</v>
      </c>
      <c r="G8" s="13" t="s">
        <v>422</v>
      </c>
      <c r="H8" s="13" t="s">
        <v>403</v>
      </c>
      <c r="I8" s="13">
        <v>95</v>
      </c>
      <c r="J8" s="13" t="s">
        <v>423</v>
      </c>
      <c r="K8" s="13">
        <v>100</v>
      </c>
      <c r="L8" s="13" t="s">
        <v>424</v>
      </c>
      <c r="M8" s="16"/>
    </row>
    <row r="9" spans="1:13" ht="24.4" customHeight="1">
      <c r="A9" s="5"/>
      <c r="B9" s="11" t="s">
        <v>284</v>
      </c>
      <c r="C9" s="11" t="s">
        <v>378</v>
      </c>
      <c r="D9" s="12">
        <v>191250</v>
      </c>
      <c r="E9" s="13" t="s">
        <v>392</v>
      </c>
      <c r="F9" s="13" t="s">
        <v>396</v>
      </c>
      <c r="G9" s="13" t="s">
        <v>422</v>
      </c>
      <c r="H9" s="13" t="s">
        <v>403</v>
      </c>
      <c r="I9" s="13">
        <v>95</v>
      </c>
      <c r="J9" s="13" t="s">
        <v>423</v>
      </c>
      <c r="K9" s="13">
        <v>100</v>
      </c>
      <c r="L9" s="13" t="s">
        <v>424</v>
      </c>
      <c r="M9" s="16"/>
    </row>
    <row r="10" spans="1:13" ht="24.4" customHeight="1">
      <c r="A10" s="5"/>
      <c r="B10" s="11" t="s">
        <v>284</v>
      </c>
      <c r="C10" s="11" t="s">
        <v>380</v>
      </c>
      <c r="D10" s="12">
        <v>27698000</v>
      </c>
      <c r="E10" s="13" t="s">
        <v>392</v>
      </c>
      <c r="F10" s="13" t="s">
        <v>396</v>
      </c>
      <c r="G10" s="13" t="s">
        <v>422</v>
      </c>
      <c r="H10" s="13" t="s">
        <v>403</v>
      </c>
      <c r="I10" s="13">
        <v>95</v>
      </c>
      <c r="J10" s="13" t="s">
        <v>423</v>
      </c>
      <c r="K10" s="13">
        <v>100</v>
      </c>
      <c r="L10" s="13" t="s">
        <v>424</v>
      </c>
      <c r="M10" s="16"/>
    </row>
    <row r="11" spans="1:13" ht="22.9" customHeight="1">
      <c r="A11" s="5"/>
      <c r="B11" s="11" t="s">
        <v>284</v>
      </c>
      <c r="C11" s="11" t="s">
        <v>379</v>
      </c>
      <c r="D11" s="12">
        <v>54000000</v>
      </c>
      <c r="E11" s="13" t="s">
        <v>392</v>
      </c>
      <c r="F11" s="13" t="s">
        <v>396</v>
      </c>
      <c r="G11" s="13" t="s">
        <v>422</v>
      </c>
      <c r="H11" s="13" t="s">
        <v>403</v>
      </c>
      <c r="I11" s="13">
        <v>95</v>
      </c>
      <c r="J11" s="13" t="s">
        <v>423</v>
      </c>
      <c r="K11" s="13">
        <v>100</v>
      </c>
      <c r="L11" s="13" t="s">
        <v>424</v>
      </c>
      <c r="M11" s="16"/>
    </row>
    <row r="12" spans="1:13" ht="24.4" customHeight="1">
      <c r="A12" s="5"/>
      <c r="B12" s="11" t="s">
        <v>284</v>
      </c>
      <c r="C12" s="11" t="s">
        <v>381</v>
      </c>
      <c r="D12" s="12">
        <v>103000000</v>
      </c>
      <c r="E12" s="13" t="s">
        <v>392</v>
      </c>
      <c r="F12" s="13" t="s">
        <v>396</v>
      </c>
      <c r="G12" s="13" t="s">
        <v>422</v>
      </c>
      <c r="H12" s="13" t="s">
        <v>403</v>
      </c>
      <c r="I12" s="13">
        <v>95</v>
      </c>
      <c r="J12" s="13" t="s">
        <v>423</v>
      </c>
      <c r="K12" s="13">
        <v>100</v>
      </c>
      <c r="L12" s="13" t="s">
        <v>424</v>
      </c>
      <c r="M12" s="16"/>
    </row>
    <row r="13" spans="1:13" ht="24.4" customHeight="1">
      <c r="A13" s="5"/>
      <c r="B13" s="11" t="s">
        <v>284</v>
      </c>
      <c r="C13" s="11" t="s">
        <v>382</v>
      </c>
      <c r="D13" s="12">
        <v>3000000</v>
      </c>
      <c r="E13" s="13" t="s">
        <v>392</v>
      </c>
      <c r="F13" s="13" t="s">
        <v>396</v>
      </c>
      <c r="G13" s="13" t="s">
        <v>422</v>
      </c>
      <c r="H13" s="13" t="s">
        <v>403</v>
      </c>
      <c r="I13" s="13">
        <v>95</v>
      </c>
      <c r="J13" s="13" t="s">
        <v>423</v>
      </c>
      <c r="K13" s="13">
        <v>100</v>
      </c>
      <c r="L13" s="13" t="s">
        <v>424</v>
      </c>
      <c r="M13" s="16"/>
    </row>
    <row r="14" spans="1:13" ht="22.9" customHeight="1">
      <c r="A14" s="5"/>
      <c r="B14" s="11" t="s">
        <v>390</v>
      </c>
      <c r="C14" s="11" t="s">
        <v>384</v>
      </c>
      <c r="D14" s="12">
        <v>86000</v>
      </c>
      <c r="E14" s="13" t="s">
        <v>392</v>
      </c>
      <c r="F14" s="13" t="s">
        <v>396</v>
      </c>
      <c r="G14" s="13" t="s">
        <v>422</v>
      </c>
      <c r="H14" s="13" t="s">
        <v>403</v>
      </c>
      <c r="I14" s="13">
        <v>95</v>
      </c>
      <c r="J14" s="13" t="s">
        <v>423</v>
      </c>
      <c r="K14" s="13">
        <v>100</v>
      </c>
      <c r="L14" s="13" t="s">
        <v>424</v>
      </c>
      <c r="M14" s="16"/>
    </row>
    <row r="15" spans="1:13" ht="24.4" customHeight="1">
      <c r="A15" s="5"/>
      <c r="B15" s="11" t="s">
        <v>390</v>
      </c>
      <c r="C15" s="11" t="s">
        <v>385</v>
      </c>
      <c r="D15" s="12">
        <v>350000</v>
      </c>
      <c r="E15" s="13" t="s">
        <v>392</v>
      </c>
      <c r="F15" s="13" t="s">
        <v>396</v>
      </c>
      <c r="G15" s="13" t="s">
        <v>422</v>
      </c>
      <c r="H15" s="13" t="s">
        <v>403</v>
      </c>
      <c r="I15" s="13">
        <v>95</v>
      </c>
      <c r="J15" s="13" t="s">
        <v>423</v>
      </c>
      <c r="K15" s="13">
        <v>100</v>
      </c>
      <c r="L15" s="13" t="s">
        <v>424</v>
      </c>
      <c r="M15" s="16"/>
    </row>
    <row r="16" spans="1:13" ht="24.4" customHeight="1">
      <c r="A16" s="5"/>
      <c r="B16" s="11" t="s">
        <v>389</v>
      </c>
      <c r="C16" s="11" t="s">
        <v>304</v>
      </c>
      <c r="D16" s="12">
        <v>600000</v>
      </c>
      <c r="E16" s="13" t="s">
        <v>392</v>
      </c>
      <c r="F16" s="13" t="s">
        <v>396</v>
      </c>
      <c r="G16" s="13" t="s">
        <v>422</v>
      </c>
      <c r="H16" s="13" t="s">
        <v>403</v>
      </c>
      <c r="I16" s="13">
        <v>95</v>
      </c>
      <c r="J16" s="13" t="s">
        <v>423</v>
      </c>
      <c r="K16" s="13">
        <v>100</v>
      </c>
      <c r="L16" s="13" t="s">
        <v>424</v>
      </c>
      <c r="M16" s="16"/>
    </row>
    <row r="17" spans="1:13" ht="24.4" customHeight="1">
      <c r="A17" s="5"/>
      <c r="B17" s="11" t="s">
        <v>389</v>
      </c>
      <c r="C17" s="11" t="s">
        <v>386</v>
      </c>
      <c r="D17" s="12">
        <v>7400000</v>
      </c>
      <c r="E17" s="13" t="s">
        <v>392</v>
      </c>
      <c r="F17" s="13" t="s">
        <v>396</v>
      </c>
      <c r="G17" s="13" t="s">
        <v>422</v>
      </c>
      <c r="H17" s="13" t="s">
        <v>403</v>
      </c>
      <c r="I17" s="13">
        <v>95</v>
      </c>
      <c r="J17" s="13" t="s">
        <v>423</v>
      </c>
      <c r="K17" s="13">
        <v>100</v>
      </c>
      <c r="L17" s="13" t="s">
        <v>424</v>
      </c>
      <c r="M17" s="16"/>
    </row>
    <row r="18" spans="1:13" ht="22.9" customHeight="1">
      <c r="A18" s="5"/>
      <c r="B18" s="11" t="s">
        <v>388</v>
      </c>
      <c r="C18" s="11" t="s">
        <v>387</v>
      </c>
      <c r="D18" s="12">
        <v>155000</v>
      </c>
      <c r="E18" s="13" t="s">
        <v>392</v>
      </c>
      <c r="F18" s="13" t="s">
        <v>396</v>
      </c>
      <c r="G18" s="13" t="s">
        <v>422</v>
      </c>
      <c r="H18" s="13" t="s">
        <v>403</v>
      </c>
      <c r="I18" s="13">
        <v>95</v>
      </c>
      <c r="J18" s="13" t="s">
        <v>423</v>
      </c>
      <c r="K18" s="13">
        <v>100</v>
      </c>
      <c r="L18" s="13" t="s">
        <v>424</v>
      </c>
      <c r="M18" s="16"/>
    </row>
    <row r="19" spans="1:13" ht="9.75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7"/>
    </row>
    <row r="21" spans="1:13">
      <c r="H21" s="75"/>
      <c r="I21" s="75"/>
      <c r="J21" s="76"/>
    </row>
    <row r="22" spans="1:13">
      <c r="H22" s="75"/>
      <c r="I22" s="75"/>
      <c r="J22" s="76"/>
    </row>
    <row r="23" spans="1:13">
      <c r="H23" s="75"/>
      <c r="I23" s="75"/>
      <c r="J23" s="76"/>
    </row>
    <row r="24" spans="1:13">
      <c r="H24" s="75"/>
      <c r="I24" s="75"/>
      <c r="J24" s="76"/>
    </row>
    <row r="25" spans="1:13">
      <c r="H25" s="75"/>
      <c r="I25" s="75"/>
      <c r="J25" s="76"/>
    </row>
    <row r="26" spans="1:13">
      <c r="H26" s="76"/>
      <c r="I26" s="76"/>
      <c r="J26" s="76"/>
    </row>
    <row r="27" spans="1:13">
      <c r="H27" s="76"/>
      <c r="I27" s="76"/>
      <c r="J27" s="76"/>
    </row>
    <row r="28" spans="1:13">
      <c r="H28" s="76"/>
      <c r="I28" s="76"/>
      <c r="J28" s="76"/>
    </row>
  </sheetData>
  <mergeCells count="3">
    <mergeCell ref="B2:L2"/>
    <mergeCell ref="B3:D3"/>
    <mergeCell ref="J3:L3"/>
  </mergeCells>
  <phoneticPr fontId="20" type="noConversion"/>
  <pageMargins left="0.75" right="0.75" top="0.270000010728836" bottom="0.270000010728836" header="0" footer="0"/>
  <pageSetup paperSize="9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pane ySplit="1" topLeftCell="A2" activePane="bottomLeft" state="frozen"/>
      <selection pane="bottomLeft" activeCell="K10" sqref="K10"/>
    </sheetView>
  </sheetViews>
  <sheetFormatPr defaultColWidth="10" defaultRowHeight="13.5"/>
  <cols>
    <col min="1" max="1" width="1" style="1" customWidth="1"/>
    <col min="2" max="2" width="5.75" style="1" customWidth="1"/>
    <col min="3" max="3" width="10.625" style="1" customWidth="1"/>
    <col min="4" max="4" width="10.25" style="1" customWidth="1"/>
    <col min="5" max="5" width="23.375" style="1" customWidth="1"/>
    <col min="6" max="6" width="14.625" style="1" customWidth="1"/>
    <col min="7" max="7" width="14.75" style="1" customWidth="1"/>
    <col min="8" max="8" width="14.375" style="1" customWidth="1"/>
    <col min="9" max="9" width="16" style="1" customWidth="1"/>
    <col min="10" max="11" width="9.75" style="1" customWidth="1"/>
    <col min="12" max="16384" width="10" style="1"/>
  </cols>
  <sheetData>
    <row r="1" spans="1:9" ht="23.25" customHeight="1">
      <c r="A1" s="2"/>
      <c r="B1" s="96"/>
      <c r="C1" s="96"/>
      <c r="D1" s="96"/>
      <c r="E1" s="96"/>
      <c r="G1" s="97" t="s">
        <v>268</v>
      </c>
      <c r="H1" s="97"/>
      <c r="I1" s="97"/>
    </row>
    <row r="2" spans="1:9" ht="51.75" customHeight="1">
      <c r="B2" s="98" t="s">
        <v>269</v>
      </c>
      <c r="C2" s="98"/>
      <c r="D2" s="98"/>
      <c r="E2" s="98"/>
      <c r="F2" s="98"/>
      <c r="G2" s="98"/>
      <c r="H2" s="98"/>
      <c r="I2" s="98"/>
    </row>
    <row r="3" spans="1:9" ht="16.350000000000001" customHeight="1">
      <c r="B3" s="99" t="s">
        <v>270</v>
      </c>
      <c r="C3" s="99"/>
      <c r="D3" s="99"/>
      <c r="E3" s="99"/>
      <c r="F3" s="99"/>
      <c r="G3" s="99"/>
      <c r="H3" s="99"/>
      <c r="I3" s="99"/>
    </row>
    <row r="4" spans="1:9" ht="16.350000000000001" customHeight="1">
      <c r="B4" s="100"/>
      <c r="C4" s="100"/>
      <c r="D4" s="100"/>
      <c r="E4" s="100"/>
      <c r="F4" s="100"/>
      <c r="G4" s="100"/>
      <c r="H4" s="100"/>
      <c r="I4" s="100"/>
    </row>
    <row r="5" spans="1:9" ht="32.65" customHeight="1">
      <c r="B5" s="92" t="s">
        <v>271</v>
      </c>
      <c r="C5" s="92"/>
      <c r="D5" s="92"/>
      <c r="E5" s="92" t="s">
        <v>397</v>
      </c>
      <c r="F5" s="92"/>
      <c r="G5" s="92"/>
      <c r="H5" s="92"/>
      <c r="I5" s="92"/>
    </row>
    <row r="6" spans="1:9" ht="32.65" customHeight="1">
      <c r="B6" s="92" t="s">
        <v>272</v>
      </c>
      <c r="C6" s="92" t="s">
        <v>273</v>
      </c>
      <c r="D6" s="92"/>
      <c r="E6" s="92" t="s">
        <v>399</v>
      </c>
      <c r="F6" s="92"/>
      <c r="G6" s="92"/>
      <c r="H6" s="92"/>
      <c r="I6" s="92"/>
    </row>
    <row r="7" spans="1:9" ht="32.65" customHeight="1">
      <c r="B7" s="92"/>
      <c r="C7" s="94" t="s">
        <v>401</v>
      </c>
      <c r="D7" s="95"/>
      <c r="E7" s="93" t="s">
        <v>400</v>
      </c>
      <c r="F7" s="93"/>
      <c r="G7" s="93"/>
      <c r="H7" s="93"/>
      <c r="I7" s="93"/>
    </row>
    <row r="8" spans="1:9" ht="32.65" customHeight="1">
      <c r="B8" s="92"/>
      <c r="C8" s="92" t="s">
        <v>274</v>
      </c>
      <c r="D8" s="92"/>
      <c r="E8" s="92"/>
      <c r="F8" s="92"/>
      <c r="G8" s="3" t="s">
        <v>275</v>
      </c>
      <c r="H8" s="3" t="s">
        <v>276</v>
      </c>
      <c r="I8" s="3" t="s">
        <v>277</v>
      </c>
    </row>
    <row r="9" spans="1:9" ht="32.65" customHeight="1">
      <c r="B9" s="92"/>
      <c r="C9" s="92"/>
      <c r="D9" s="92"/>
      <c r="E9" s="92"/>
      <c r="F9" s="92"/>
      <c r="G9" s="4">
        <v>209179466.88999999</v>
      </c>
      <c r="H9" s="4">
        <v>209179466.88999999</v>
      </c>
      <c r="I9" s="4">
        <v>0</v>
      </c>
    </row>
    <row r="10" spans="1:9" ht="65.650000000000006" customHeight="1">
      <c r="B10" s="3" t="s">
        <v>278</v>
      </c>
      <c r="C10" s="93" t="s">
        <v>398</v>
      </c>
      <c r="D10" s="93"/>
      <c r="E10" s="93"/>
      <c r="F10" s="93"/>
      <c r="G10" s="93"/>
      <c r="H10" s="93"/>
      <c r="I10" s="93"/>
    </row>
    <row r="11" spans="1:9" ht="32.65" customHeight="1">
      <c r="B11" s="92" t="s">
        <v>279</v>
      </c>
      <c r="C11" s="3" t="s">
        <v>260</v>
      </c>
      <c r="D11" s="92" t="s">
        <v>261</v>
      </c>
      <c r="E11" s="92"/>
      <c r="F11" s="92" t="s">
        <v>262</v>
      </c>
      <c r="G11" s="92"/>
      <c r="H11" s="92" t="s">
        <v>280</v>
      </c>
      <c r="I11" s="92"/>
    </row>
    <row r="12" spans="1:9" ht="32.65" customHeight="1">
      <c r="B12" s="92"/>
      <c r="C12" s="70" t="s">
        <v>404</v>
      </c>
      <c r="D12" s="90" t="s">
        <v>393</v>
      </c>
      <c r="E12" s="91"/>
      <c r="F12" s="90" t="s">
        <v>405</v>
      </c>
      <c r="G12" s="91"/>
      <c r="H12" s="90" t="s">
        <v>417</v>
      </c>
      <c r="I12" s="91" t="s">
        <v>402</v>
      </c>
    </row>
    <row r="13" spans="1:9" ht="32.65" customHeight="1">
      <c r="B13" s="92"/>
      <c r="C13" s="70" t="s">
        <v>404</v>
      </c>
      <c r="D13" s="90" t="s">
        <v>393</v>
      </c>
      <c r="E13" s="91"/>
      <c r="F13" s="90" t="s">
        <v>406</v>
      </c>
      <c r="G13" s="91"/>
      <c r="H13" s="90" t="s">
        <v>418</v>
      </c>
      <c r="I13" s="91" t="s">
        <v>407</v>
      </c>
    </row>
    <row r="14" spans="1:9" ht="32.65" customHeight="1">
      <c r="B14" s="92"/>
      <c r="C14" s="70" t="s">
        <v>404</v>
      </c>
      <c r="D14" s="90" t="s">
        <v>394</v>
      </c>
      <c r="E14" s="91"/>
      <c r="F14" s="90" t="s">
        <v>408</v>
      </c>
      <c r="G14" s="91"/>
      <c r="H14" s="90" t="s">
        <v>421</v>
      </c>
      <c r="I14" s="91" t="s">
        <v>402</v>
      </c>
    </row>
    <row r="15" spans="1:9" ht="32.65" customHeight="1">
      <c r="B15" s="92"/>
      <c r="C15" s="70" t="s">
        <v>404</v>
      </c>
      <c r="D15" s="90" t="s">
        <v>395</v>
      </c>
      <c r="E15" s="91"/>
      <c r="F15" s="90" t="s">
        <v>409</v>
      </c>
      <c r="G15" s="91"/>
      <c r="H15" s="90" t="s">
        <v>418</v>
      </c>
      <c r="I15" s="91" t="s">
        <v>407</v>
      </c>
    </row>
    <row r="16" spans="1:9" ht="32.65" customHeight="1">
      <c r="B16" s="92"/>
      <c r="C16" s="70" t="s">
        <v>410</v>
      </c>
      <c r="D16" s="90" t="s">
        <v>411</v>
      </c>
      <c r="E16" s="91"/>
      <c r="F16" s="90" t="s">
        <v>412</v>
      </c>
      <c r="G16" s="91"/>
      <c r="H16" s="90" t="s">
        <v>421</v>
      </c>
      <c r="I16" s="91" t="s">
        <v>402</v>
      </c>
    </row>
    <row r="17" spans="2:12" ht="32.65" customHeight="1">
      <c r="B17" s="92"/>
      <c r="C17" s="70" t="s">
        <v>410</v>
      </c>
      <c r="D17" s="90" t="s">
        <v>411</v>
      </c>
      <c r="E17" s="91"/>
      <c r="F17" s="90" t="s">
        <v>413</v>
      </c>
      <c r="G17" s="91"/>
      <c r="H17" s="90" t="s">
        <v>420</v>
      </c>
      <c r="I17" s="91" t="s">
        <v>402</v>
      </c>
    </row>
    <row r="18" spans="2:12" ht="32.65" customHeight="1">
      <c r="B18" s="92"/>
      <c r="C18" s="70" t="s">
        <v>410</v>
      </c>
      <c r="D18" s="90" t="s">
        <v>411</v>
      </c>
      <c r="E18" s="91"/>
      <c r="F18" s="90" t="s">
        <v>414</v>
      </c>
      <c r="G18" s="91"/>
      <c r="H18" s="90" t="s">
        <v>418</v>
      </c>
      <c r="I18" s="91" t="s">
        <v>407</v>
      </c>
    </row>
    <row r="19" spans="2:12" ht="32.65" customHeight="1">
      <c r="B19" s="92"/>
      <c r="C19" s="70" t="s">
        <v>396</v>
      </c>
      <c r="D19" s="90" t="s">
        <v>415</v>
      </c>
      <c r="E19" s="91" t="s">
        <v>21</v>
      </c>
      <c r="F19" s="90" t="s">
        <v>416</v>
      </c>
      <c r="G19" s="91" t="s">
        <v>21</v>
      </c>
      <c r="H19" s="90" t="s">
        <v>419</v>
      </c>
      <c r="I19" s="91" t="s">
        <v>403</v>
      </c>
    </row>
    <row r="20" spans="2:12" ht="16.350000000000001" customHeight="1">
      <c r="B20" s="2"/>
      <c r="C20" s="2"/>
      <c r="D20" s="2"/>
      <c r="E20" s="2"/>
      <c r="F20" s="2"/>
      <c r="G20" s="2"/>
      <c r="H20" s="2"/>
      <c r="I20" s="2"/>
    </row>
    <row r="21" spans="2:12" ht="16.350000000000001" customHeight="1">
      <c r="B21" s="2"/>
      <c r="C21" s="2"/>
    </row>
    <row r="22" spans="2:12" ht="16.350000000000001" customHeight="1">
      <c r="B22" s="2"/>
    </row>
    <row r="23" spans="2:12" ht="16.350000000000001" customHeight="1">
      <c r="B23" s="2"/>
    </row>
    <row r="24" spans="2:12" ht="16.350000000000001" customHeight="1">
      <c r="B24" s="2"/>
      <c r="J24" s="75"/>
      <c r="K24" s="75"/>
      <c r="L24" s="76"/>
    </row>
    <row r="25" spans="2:12" ht="16.350000000000001" customHeight="1">
      <c r="B25" s="2"/>
      <c r="C25" s="2"/>
      <c r="D25" s="2"/>
      <c r="E25" s="2"/>
      <c r="F25" s="2"/>
      <c r="G25" s="2"/>
      <c r="H25" s="2"/>
      <c r="I25" s="2"/>
      <c r="J25" s="75"/>
      <c r="K25" s="75"/>
      <c r="L25" s="76"/>
    </row>
    <row r="26" spans="2:12" ht="16.350000000000001" customHeight="1">
      <c r="B26" s="2"/>
      <c r="C26" s="2"/>
      <c r="D26" s="2"/>
      <c r="E26" s="2"/>
      <c r="F26" s="2"/>
      <c r="G26" s="2"/>
      <c r="H26" s="2"/>
      <c r="I26" s="2"/>
      <c r="J26" s="75"/>
      <c r="K26" s="75"/>
      <c r="L26" s="76"/>
    </row>
    <row r="27" spans="2:12" ht="16.350000000000001" customHeight="1">
      <c r="B27" s="2"/>
      <c r="C27" s="2"/>
      <c r="D27" s="2"/>
      <c r="E27" s="2"/>
      <c r="F27" s="2"/>
      <c r="G27" s="2"/>
      <c r="H27" s="2"/>
      <c r="I27" s="2"/>
      <c r="J27" s="75"/>
      <c r="K27" s="75"/>
      <c r="L27" s="76"/>
    </row>
    <row r="28" spans="2:12" ht="16.350000000000001" customHeight="1">
      <c r="B28" s="2"/>
      <c r="C28" s="2"/>
      <c r="D28" s="2"/>
      <c r="E28" s="2"/>
      <c r="F28" s="2"/>
      <c r="G28" s="2"/>
      <c r="H28" s="2"/>
      <c r="I28" s="2"/>
      <c r="J28" s="75"/>
      <c r="K28" s="75"/>
      <c r="L28" s="76"/>
    </row>
    <row r="29" spans="2:12">
      <c r="J29" s="76"/>
      <c r="K29" s="76"/>
      <c r="L29" s="76"/>
    </row>
    <row r="30" spans="2:12">
      <c r="J30" s="76"/>
      <c r="K30" s="76"/>
      <c r="L30" s="76"/>
    </row>
    <row r="31" spans="2:12">
      <c r="J31" s="76"/>
      <c r="K31" s="76"/>
      <c r="L31" s="76"/>
    </row>
  </sheetData>
  <mergeCells count="42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B6:B9"/>
    <mergeCell ref="B11:B19"/>
    <mergeCell ref="C8:F9"/>
    <mergeCell ref="C10:I10"/>
    <mergeCell ref="D11:E11"/>
    <mergeCell ref="F11:G11"/>
    <mergeCell ref="H11:I11"/>
    <mergeCell ref="D19:E19"/>
    <mergeCell ref="F19:G19"/>
    <mergeCell ref="H19:I19"/>
    <mergeCell ref="D12:E12"/>
    <mergeCell ref="D13:E13"/>
    <mergeCell ref="D14:E14"/>
    <mergeCell ref="D18:E18"/>
    <mergeCell ref="F12:G12"/>
    <mergeCell ref="F13:G13"/>
    <mergeCell ref="F14:G14"/>
    <mergeCell ref="F18:G18"/>
    <mergeCell ref="H12:I12"/>
    <mergeCell ref="H13:I13"/>
    <mergeCell ref="H14:I14"/>
    <mergeCell ref="H18:I18"/>
    <mergeCell ref="D17:E17"/>
    <mergeCell ref="F17:G17"/>
    <mergeCell ref="H17:I17"/>
    <mergeCell ref="D15:E15"/>
    <mergeCell ref="F15:G15"/>
    <mergeCell ref="H15:I15"/>
    <mergeCell ref="D16:E16"/>
    <mergeCell ref="F16:G16"/>
    <mergeCell ref="H16:I16"/>
  </mergeCells>
  <phoneticPr fontId="20" type="noConversion"/>
  <pageMargins left="0.75" right="0.75" top="0.268999993801117" bottom="0.268999993801117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H15" sqref="H15"/>
    </sheetView>
  </sheetViews>
  <sheetFormatPr defaultColWidth="10" defaultRowHeight="13.5"/>
  <cols>
    <col min="1" max="1" width="1.5" customWidth="1"/>
    <col min="2" max="2" width="36.5" customWidth="1"/>
    <col min="3" max="3" width="18.875" customWidth="1"/>
    <col min="4" max="4" width="35.5" customWidth="1"/>
    <col min="5" max="5" width="18.875" customWidth="1"/>
    <col min="6" max="6" width="1.5" customWidth="1"/>
    <col min="7" max="11" width="9.75" customWidth="1"/>
  </cols>
  <sheetData>
    <row r="1" spans="1:6" ht="16.350000000000001" customHeight="1">
      <c r="A1" s="55"/>
      <c r="B1" s="19"/>
      <c r="D1" s="56"/>
      <c r="E1" s="19" t="s">
        <v>1</v>
      </c>
      <c r="F1" s="51" t="s">
        <v>2</v>
      </c>
    </row>
    <row r="2" spans="1:6" ht="22.9" customHeight="1">
      <c r="A2" s="57"/>
      <c r="B2" s="77" t="s">
        <v>3</v>
      </c>
      <c r="C2" s="77"/>
      <c r="D2" s="77"/>
      <c r="E2" s="77"/>
      <c r="F2" s="51"/>
    </row>
    <row r="3" spans="1:6" ht="19.5" customHeight="1">
      <c r="A3" s="57"/>
      <c r="B3" s="69" t="s">
        <v>283</v>
      </c>
      <c r="D3" s="20"/>
      <c r="E3" s="60" t="s">
        <v>4</v>
      </c>
      <c r="F3" s="51"/>
    </row>
    <row r="4" spans="1:6" ht="24.4" customHeight="1">
      <c r="A4" s="57"/>
      <c r="B4" s="78" t="s">
        <v>5</v>
      </c>
      <c r="C4" s="78"/>
      <c r="D4" s="78" t="s">
        <v>6</v>
      </c>
      <c r="E4" s="78"/>
      <c r="F4" s="51"/>
    </row>
    <row r="5" spans="1:6" ht="24.4" customHeight="1">
      <c r="A5" s="57"/>
      <c r="B5" s="44" t="s">
        <v>7</v>
      </c>
      <c r="C5" s="44" t="s">
        <v>8</v>
      </c>
      <c r="D5" s="44" t="s">
        <v>7</v>
      </c>
      <c r="E5" s="44" t="s">
        <v>8</v>
      </c>
      <c r="F5" s="51"/>
    </row>
    <row r="6" spans="1:6" ht="22.9" customHeight="1">
      <c r="A6" s="79"/>
      <c r="B6" s="48" t="s">
        <v>9</v>
      </c>
      <c r="C6" s="49">
        <v>209179466.88999999</v>
      </c>
      <c r="D6" s="48" t="s">
        <v>10</v>
      </c>
      <c r="E6" s="49">
        <v>0</v>
      </c>
      <c r="F6" s="37"/>
    </row>
    <row r="7" spans="1:6" ht="22.9" customHeight="1">
      <c r="A7" s="79"/>
      <c r="B7" s="48" t="s">
        <v>11</v>
      </c>
      <c r="C7" s="49">
        <v>0</v>
      </c>
      <c r="D7" s="48" t="s">
        <v>12</v>
      </c>
      <c r="E7" s="49">
        <v>0</v>
      </c>
      <c r="F7" s="37"/>
    </row>
    <row r="8" spans="1:6" ht="22.9" customHeight="1">
      <c r="A8" s="79"/>
      <c r="B8" s="48" t="s">
        <v>13</v>
      </c>
      <c r="C8" s="49">
        <v>0</v>
      </c>
      <c r="D8" s="48" t="s">
        <v>14</v>
      </c>
      <c r="E8" s="49">
        <v>0</v>
      </c>
      <c r="F8" s="37"/>
    </row>
    <row r="9" spans="1:6" ht="22.9" customHeight="1">
      <c r="A9" s="79"/>
      <c r="B9" s="48" t="s">
        <v>15</v>
      </c>
      <c r="C9" s="49">
        <v>0</v>
      </c>
      <c r="D9" s="48" t="s">
        <v>16</v>
      </c>
      <c r="E9" s="49">
        <v>0</v>
      </c>
      <c r="F9" s="37"/>
    </row>
    <row r="10" spans="1:6" ht="22.9" customHeight="1">
      <c r="A10" s="79"/>
      <c r="B10" s="48" t="s">
        <v>17</v>
      </c>
      <c r="C10" s="49">
        <v>0</v>
      </c>
      <c r="D10" s="48" t="s">
        <v>18</v>
      </c>
      <c r="E10" s="49">
        <v>0</v>
      </c>
      <c r="F10" s="37"/>
    </row>
    <row r="11" spans="1:6" ht="22.9" customHeight="1">
      <c r="A11" s="79"/>
      <c r="B11" s="48" t="s">
        <v>19</v>
      </c>
      <c r="C11" s="49">
        <v>0</v>
      </c>
      <c r="D11" s="48" t="s">
        <v>20</v>
      </c>
      <c r="E11" s="49">
        <v>0</v>
      </c>
      <c r="F11" s="37"/>
    </row>
    <row r="12" spans="1:6" ht="22.9" customHeight="1">
      <c r="A12" s="79"/>
      <c r="B12" s="48" t="s">
        <v>21</v>
      </c>
      <c r="C12" s="49"/>
      <c r="D12" s="48" t="s">
        <v>22</v>
      </c>
      <c r="E12" s="49">
        <v>0</v>
      </c>
      <c r="F12" s="37"/>
    </row>
    <row r="13" spans="1:6" ht="22.9" customHeight="1">
      <c r="A13" s="79"/>
      <c r="B13" s="48" t="s">
        <v>21</v>
      </c>
      <c r="C13" s="49"/>
      <c r="D13" s="48" t="s">
        <v>23</v>
      </c>
      <c r="E13" s="49">
        <v>3069123.32</v>
      </c>
      <c r="F13" s="37"/>
    </row>
    <row r="14" spans="1:6" ht="22.9" customHeight="1">
      <c r="A14" s="79"/>
      <c r="B14" s="48" t="s">
        <v>21</v>
      </c>
      <c r="C14" s="49"/>
      <c r="D14" s="48" t="s">
        <v>24</v>
      </c>
      <c r="E14" s="49">
        <v>0</v>
      </c>
      <c r="F14" s="37"/>
    </row>
    <row r="15" spans="1:6" ht="22.9" customHeight="1">
      <c r="A15" s="79"/>
      <c r="B15" s="48" t="s">
        <v>21</v>
      </c>
      <c r="C15" s="49"/>
      <c r="D15" s="48" t="s">
        <v>25</v>
      </c>
      <c r="E15" s="49">
        <v>418079.36</v>
      </c>
      <c r="F15" s="37"/>
    </row>
    <row r="16" spans="1:6" ht="22.9" customHeight="1">
      <c r="A16" s="79"/>
      <c r="B16" s="48" t="s">
        <v>21</v>
      </c>
      <c r="C16" s="49"/>
      <c r="D16" s="48" t="s">
        <v>26</v>
      </c>
      <c r="E16" s="49">
        <v>205000</v>
      </c>
      <c r="F16" s="37"/>
    </row>
    <row r="17" spans="1:6" ht="22.9" customHeight="1">
      <c r="A17" s="79"/>
      <c r="B17" s="48" t="s">
        <v>21</v>
      </c>
      <c r="C17" s="49"/>
      <c r="D17" s="48" t="s">
        <v>27</v>
      </c>
      <c r="E17" s="49">
        <v>8928807.0800000001</v>
      </c>
      <c r="F17" s="37"/>
    </row>
    <row r="18" spans="1:6" ht="22.9" customHeight="1">
      <c r="A18" s="79"/>
      <c r="B18" s="48" t="s">
        <v>21</v>
      </c>
      <c r="C18" s="49"/>
      <c r="D18" s="48" t="s">
        <v>28</v>
      </c>
      <c r="E18" s="49">
        <v>0</v>
      </c>
      <c r="F18" s="37"/>
    </row>
    <row r="19" spans="1:6" ht="22.9" customHeight="1">
      <c r="A19" s="79"/>
      <c r="B19" s="48" t="s">
        <v>21</v>
      </c>
      <c r="C19" s="49"/>
      <c r="D19" s="48" t="s">
        <v>29</v>
      </c>
      <c r="E19" s="49">
        <v>0</v>
      </c>
      <c r="F19" s="37"/>
    </row>
    <row r="20" spans="1:6" ht="22.9" customHeight="1">
      <c r="A20" s="79"/>
      <c r="B20" s="48" t="s">
        <v>21</v>
      </c>
      <c r="C20" s="49"/>
      <c r="D20" s="48" t="s">
        <v>30</v>
      </c>
      <c r="E20" s="49">
        <v>0</v>
      </c>
      <c r="F20" s="37"/>
    </row>
    <row r="21" spans="1:6" ht="22.9" customHeight="1">
      <c r="A21" s="79"/>
      <c r="B21" s="48" t="s">
        <v>21</v>
      </c>
      <c r="C21" s="49"/>
      <c r="D21" s="48" t="s">
        <v>31</v>
      </c>
      <c r="E21" s="49">
        <v>0</v>
      </c>
      <c r="F21" s="37"/>
    </row>
    <row r="22" spans="1:6" ht="22.9" customHeight="1">
      <c r="A22" s="79"/>
      <c r="B22" s="48" t="s">
        <v>21</v>
      </c>
      <c r="C22" s="49"/>
      <c r="D22" s="48" t="s">
        <v>32</v>
      </c>
      <c r="E22" s="49">
        <v>0</v>
      </c>
      <c r="F22" s="37"/>
    </row>
    <row r="23" spans="1:6" ht="22.9" customHeight="1">
      <c r="A23" s="79"/>
      <c r="B23" s="48" t="s">
        <v>21</v>
      </c>
      <c r="C23" s="49"/>
      <c r="D23" s="48" t="s">
        <v>33</v>
      </c>
      <c r="E23" s="49">
        <v>0</v>
      </c>
      <c r="F23" s="37"/>
    </row>
    <row r="24" spans="1:6" ht="22.9" customHeight="1">
      <c r="A24" s="79"/>
      <c r="B24" s="48" t="s">
        <v>21</v>
      </c>
      <c r="C24" s="49"/>
      <c r="D24" s="48" t="s">
        <v>34</v>
      </c>
      <c r="E24" s="49">
        <v>0</v>
      </c>
      <c r="F24" s="37"/>
    </row>
    <row r="25" spans="1:6" ht="22.9" customHeight="1">
      <c r="A25" s="79"/>
      <c r="B25" s="48" t="s">
        <v>21</v>
      </c>
      <c r="C25" s="49"/>
      <c r="D25" s="48" t="s">
        <v>35</v>
      </c>
      <c r="E25" s="49">
        <v>196558457.13</v>
      </c>
      <c r="F25" s="37"/>
    </row>
    <row r="26" spans="1:6" ht="22.9" customHeight="1">
      <c r="A26" s="79"/>
      <c r="B26" s="48" t="s">
        <v>21</v>
      </c>
      <c r="C26" s="49"/>
      <c r="D26" s="48" t="s">
        <v>36</v>
      </c>
      <c r="E26" s="49">
        <v>0</v>
      </c>
      <c r="F26" s="37"/>
    </row>
    <row r="27" spans="1:6" ht="22.9" customHeight="1">
      <c r="A27" s="79"/>
      <c r="B27" s="48" t="s">
        <v>21</v>
      </c>
      <c r="C27" s="49"/>
      <c r="D27" s="48" t="s">
        <v>37</v>
      </c>
      <c r="E27" s="49">
        <v>0</v>
      </c>
      <c r="F27" s="37"/>
    </row>
    <row r="28" spans="1:6" ht="22.9" customHeight="1">
      <c r="A28" s="79"/>
      <c r="B28" s="48" t="s">
        <v>21</v>
      </c>
      <c r="C28" s="49"/>
      <c r="D28" s="48" t="s">
        <v>38</v>
      </c>
      <c r="E28" s="49">
        <v>0</v>
      </c>
      <c r="F28" s="37"/>
    </row>
    <row r="29" spans="1:6" ht="22.9" customHeight="1">
      <c r="A29" s="79"/>
      <c r="B29" s="48" t="s">
        <v>21</v>
      </c>
      <c r="C29" s="49"/>
      <c r="D29" s="48" t="s">
        <v>39</v>
      </c>
      <c r="E29" s="49">
        <v>0</v>
      </c>
      <c r="F29" s="37"/>
    </row>
    <row r="30" spans="1:6" ht="22.9" customHeight="1">
      <c r="A30" s="79"/>
      <c r="B30" s="48" t="s">
        <v>21</v>
      </c>
      <c r="C30" s="49"/>
      <c r="D30" s="48" t="s">
        <v>40</v>
      </c>
      <c r="E30" s="49">
        <v>0</v>
      </c>
      <c r="F30" s="37"/>
    </row>
    <row r="31" spans="1:6" ht="22.9" customHeight="1">
      <c r="A31" s="79"/>
      <c r="B31" s="48" t="s">
        <v>21</v>
      </c>
      <c r="C31" s="49"/>
      <c r="D31" s="48" t="s">
        <v>41</v>
      </c>
      <c r="E31" s="49">
        <v>0</v>
      </c>
      <c r="F31" s="37"/>
    </row>
    <row r="32" spans="1:6" ht="22.9" customHeight="1">
      <c r="A32" s="79"/>
      <c r="B32" s="48" t="s">
        <v>21</v>
      </c>
      <c r="C32" s="49"/>
      <c r="D32" s="48" t="s">
        <v>42</v>
      </c>
      <c r="E32" s="49">
        <v>0</v>
      </c>
      <c r="F32" s="37"/>
    </row>
    <row r="33" spans="1:6" ht="22.9" customHeight="1">
      <c r="A33" s="79"/>
      <c r="B33" s="48" t="s">
        <v>21</v>
      </c>
      <c r="C33" s="49"/>
      <c r="D33" s="48" t="s">
        <v>43</v>
      </c>
      <c r="E33" s="49">
        <v>0</v>
      </c>
      <c r="F33" s="37"/>
    </row>
    <row r="34" spans="1:6" ht="22.9" customHeight="1">
      <c r="A34" s="79"/>
      <c r="B34" s="48" t="s">
        <v>21</v>
      </c>
      <c r="C34" s="49"/>
      <c r="D34" s="48" t="s">
        <v>44</v>
      </c>
      <c r="E34" s="49">
        <v>0</v>
      </c>
      <c r="F34" s="37"/>
    </row>
    <row r="35" spans="1:6" ht="22.9" customHeight="1">
      <c r="A35" s="79"/>
      <c r="B35" s="48" t="s">
        <v>21</v>
      </c>
      <c r="C35" s="49"/>
      <c r="D35" s="48" t="s">
        <v>45</v>
      </c>
      <c r="E35" s="49">
        <v>0</v>
      </c>
      <c r="F35" s="37"/>
    </row>
    <row r="36" spans="1:6" ht="22.9" customHeight="1">
      <c r="A36" s="26"/>
      <c r="B36" s="45" t="s">
        <v>46</v>
      </c>
      <c r="C36" s="46">
        <v>209179466.88999999</v>
      </c>
      <c r="D36" s="45" t="s">
        <v>47</v>
      </c>
      <c r="E36" s="46">
        <v>209179466.88999999</v>
      </c>
      <c r="F36" s="38"/>
    </row>
    <row r="37" spans="1:6" ht="22.9" customHeight="1">
      <c r="A37" s="23"/>
      <c r="B37" s="48" t="s">
        <v>48</v>
      </c>
      <c r="C37" s="49">
        <v>0</v>
      </c>
      <c r="D37" s="48" t="s">
        <v>49</v>
      </c>
      <c r="E37" s="49">
        <v>0</v>
      </c>
      <c r="F37" s="16"/>
    </row>
    <row r="38" spans="1:6" ht="22.9" customHeight="1">
      <c r="A38" s="5"/>
      <c r="B38" s="48" t="s">
        <v>50</v>
      </c>
      <c r="C38" s="49">
        <v>0</v>
      </c>
      <c r="D38" s="48" t="s">
        <v>51</v>
      </c>
      <c r="E38" s="49">
        <v>0</v>
      </c>
      <c r="F38" s="16"/>
    </row>
    <row r="39" spans="1:6" ht="22.9" customHeight="1">
      <c r="A39" s="5"/>
      <c r="B39" s="61"/>
      <c r="C39" s="61"/>
      <c r="D39" s="48" t="s">
        <v>52</v>
      </c>
      <c r="E39" s="49">
        <v>0</v>
      </c>
      <c r="F39" s="16"/>
    </row>
    <row r="40" spans="1:6" ht="22.9" customHeight="1">
      <c r="A40" s="62"/>
      <c r="B40" s="45" t="s">
        <v>53</v>
      </c>
      <c r="C40" s="46">
        <v>209179466.88999999</v>
      </c>
      <c r="D40" s="45" t="s">
        <v>54</v>
      </c>
      <c r="E40" s="46">
        <v>209179466.88999999</v>
      </c>
      <c r="F40" s="63"/>
    </row>
    <row r="41" spans="1:6" ht="9.75" customHeight="1">
      <c r="A41" s="58"/>
      <c r="B41" s="58"/>
      <c r="C41" s="14"/>
      <c r="D41" s="14"/>
      <c r="E41" s="58"/>
      <c r="F41" s="64"/>
    </row>
  </sheetData>
  <mergeCells count="4">
    <mergeCell ref="B2:E2"/>
    <mergeCell ref="B4:C4"/>
    <mergeCell ref="D4:E4"/>
    <mergeCell ref="A6:A35"/>
  </mergeCells>
  <phoneticPr fontId="20" type="noConversion"/>
  <pageMargins left="0.75" right="0.75" top="0.270000010728836" bottom="0.270000010728836" header="0" footer="0"/>
  <pageSetup paperSize="9" scale="74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workbookViewId="0">
      <pane ySplit="6" topLeftCell="A7" activePane="bottomLeft" state="frozen"/>
      <selection pane="bottomLeft" activeCell="E17" sqref="E17"/>
    </sheetView>
  </sheetViews>
  <sheetFormatPr defaultColWidth="10" defaultRowHeight="13.5"/>
  <cols>
    <col min="1" max="1" width="1.5" customWidth="1"/>
    <col min="2" max="2" width="11.25" customWidth="1"/>
    <col min="3" max="3" width="34.375" customWidth="1"/>
    <col min="4" max="4" width="18.875" customWidth="1"/>
    <col min="5" max="5" width="13.25" customWidth="1"/>
    <col min="6" max="6" width="18.75" customWidth="1"/>
    <col min="7" max="7" width="16" customWidth="1"/>
    <col min="8" max="14" width="16.375" customWidth="1"/>
    <col min="15" max="15" width="1.5" customWidth="1"/>
    <col min="16" max="16" width="9.75" customWidth="1"/>
  </cols>
  <sheetData>
    <row r="1" spans="1:15" ht="16.350000000000001" customHeight="1">
      <c r="A1" s="18"/>
      <c r="B1" s="19"/>
      <c r="C1" s="20"/>
      <c r="D1" s="21"/>
      <c r="E1" s="21"/>
      <c r="F1" s="21"/>
      <c r="G1" s="20"/>
      <c r="H1" s="20"/>
      <c r="I1" s="20"/>
      <c r="L1" s="20"/>
      <c r="M1" s="20"/>
      <c r="N1" s="15" t="s">
        <v>55</v>
      </c>
      <c r="O1" s="23"/>
    </row>
    <row r="2" spans="1:15" ht="22.9" customHeight="1">
      <c r="A2" s="18"/>
      <c r="B2" s="80" t="s">
        <v>56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23" t="s">
        <v>2</v>
      </c>
    </row>
    <row r="3" spans="1:15" ht="19.5" customHeight="1">
      <c r="A3" s="22"/>
      <c r="B3" s="81" t="s">
        <v>283</v>
      </c>
      <c r="C3" s="81"/>
      <c r="D3" s="22"/>
      <c r="E3" s="22"/>
      <c r="F3" s="54"/>
      <c r="G3" s="22"/>
      <c r="H3" s="54"/>
      <c r="I3" s="54"/>
      <c r="J3" s="54"/>
      <c r="K3" s="54"/>
      <c r="L3" s="54"/>
      <c r="M3" s="54"/>
      <c r="N3" s="34" t="s">
        <v>4</v>
      </c>
      <c r="O3" s="35"/>
    </row>
    <row r="4" spans="1:15" ht="24.4" customHeight="1">
      <c r="A4" s="25"/>
      <c r="B4" s="82" t="s">
        <v>7</v>
      </c>
      <c r="C4" s="82"/>
      <c r="D4" s="82" t="s">
        <v>57</v>
      </c>
      <c r="E4" s="82" t="s">
        <v>58</v>
      </c>
      <c r="F4" s="82" t="s">
        <v>59</v>
      </c>
      <c r="G4" s="82" t="s">
        <v>60</v>
      </c>
      <c r="H4" s="82" t="s">
        <v>61</v>
      </c>
      <c r="I4" s="82" t="s">
        <v>62</v>
      </c>
      <c r="J4" s="82" t="s">
        <v>63</v>
      </c>
      <c r="K4" s="82" t="s">
        <v>64</v>
      </c>
      <c r="L4" s="82" t="s">
        <v>65</v>
      </c>
      <c r="M4" s="82" t="s">
        <v>66</v>
      </c>
      <c r="N4" s="82" t="s">
        <v>67</v>
      </c>
      <c r="O4" s="37"/>
    </row>
    <row r="5" spans="1:15" ht="24.4" customHeight="1">
      <c r="A5" s="25"/>
      <c r="B5" s="82" t="s">
        <v>68</v>
      </c>
      <c r="C5" s="82" t="s">
        <v>69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37"/>
    </row>
    <row r="6" spans="1:15" ht="24.4" customHeight="1">
      <c r="A6" s="25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37"/>
    </row>
    <row r="7" spans="1:15" ht="22.9" customHeight="1">
      <c r="A7" s="26"/>
      <c r="B7" s="27"/>
      <c r="C7" s="27" t="s">
        <v>70</v>
      </c>
      <c r="D7" s="28">
        <v>209179466.88999999</v>
      </c>
      <c r="E7" s="28">
        <v>0</v>
      </c>
      <c r="F7" s="28">
        <v>209179466.88999999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38"/>
    </row>
    <row r="8" spans="1:15" ht="22.9" customHeight="1">
      <c r="A8" s="25"/>
      <c r="B8" s="29">
        <v>333002</v>
      </c>
      <c r="C8" s="29" t="s">
        <v>284</v>
      </c>
      <c r="D8" s="30">
        <v>191749924.66999999</v>
      </c>
      <c r="E8" s="30">
        <v>0</v>
      </c>
      <c r="F8" s="30">
        <v>191749924.66999999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6"/>
    </row>
    <row r="9" spans="1:15" ht="23.1" customHeight="1">
      <c r="B9" s="73">
        <v>333002</v>
      </c>
      <c r="C9" s="71" t="s">
        <v>285</v>
      </c>
      <c r="D9" s="72">
        <v>204493.76</v>
      </c>
      <c r="E9" s="72">
        <v>0</v>
      </c>
      <c r="F9" s="72">
        <v>204493.76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</row>
    <row r="10" spans="1:15" ht="23.1" customHeight="1">
      <c r="B10" s="73">
        <v>333002</v>
      </c>
      <c r="C10" s="71" t="s">
        <v>286</v>
      </c>
      <c r="D10" s="72">
        <v>300587</v>
      </c>
      <c r="E10" s="72">
        <v>0</v>
      </c>
      <c r="F10" s="72">
        <v>300587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</row>
    <row r="11" spans="1:15" ht="23.1" customHeight="1">
      <c r="B11" s="73">
        <v>333002</v>
      </c>
      <c r="C11" s="71" t="s">
        <v>287</v>
      </c>
      <c r="D11" s="72">
        <v>117313.44</v>
      </c>
      <c r="E11" s="72">
        <v>0</v>
      </c>
      <c r="F11" s="72">
        <v>117313.44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1:15" ht="23.1" customHeight="1">
      <c r="B12" s="73">
        <v>333002</v>
      </c>
      <c r="C12" s="71" t="s">
        <v>288</v>
      </c>
      <c r="D12" s="72">
        <v>50000</v>
      </c>
      <c r="E12" s="72">
        <v>0</v>
      </c>
      <c r="F12" s="72">
        <v>50000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</row>
    <row r="13" spans="1:15" ht="23.1" customHeight="1">
      <c r="B13" s="73">
        <v>333002</v>
      </c>
      <c r="C13" s="71" t="s">
        <v>289</v>
      </c>
      <c r="D13" s="72">
        <v>2750958.94</v>
      </c>
      <c r="E13" s="72">
        <v>0</v>
      </c>
      <c r="F13" s="72">
        <v>2750958.94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</row>
    <row r="14" spans="1:15" ht="23.1" customHeight="1">
      <c r="B14" s="73">
        <v>333002</v>
      </c>
      <c r="C14" s="71" t="s">
        <v>290</v>
      </c>
      <c r="D14" s="72">
        <v>100000</v>
      </c>
      <c r="E14" s="72">
        <v>0</v>
      </c>
      <c r="F14" s="72">
        <v>100000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</row>
    <row r="15" spans="1:15" ht="23.1" customHeight="1">
      <c r="B15" s="73">
        <v>333002</v>
      </c>
      <c r="C15" s="71" t="s">
        <v>291</v>
      </c>
      <c r="D15" s="72">
        <v>226250</v>
      </c>
      <c r="E15" s="72">
        <v>0</v>
      </c>
      <c r="F15" s="72">
        <v>226250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</row>
    <row r="16" spans="1:15" ht="23.1" customHeight="1">
      <c r="B16" s="73">
        <v>333002</v>
      </c>
      <c r="C16" s="71" t="s">
        <v>292</v>
      </c>
      <c r="D16" s="72">
        <v>81698000</v>
      </c>
      <c r="E16" s="72">
        <v>0</v>
      </c>
      <c r="F16" s="72">
        <v>81698000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</row>
    <row r="17" spans="2:14" ht="23.1" customHeight="1">
      <c r="B17" s="73">
        <v>333002</v>
      </c>
      <c r="C17" s="71" t="s">
        <v>293</v>
      </c>
      <c r="D17" s="72">
        <v>103000000</v>
      </c>
      <c r="E17" s="72">
        <v>0</v>
      </c>
      <c r="F17" s="72">
        <v>103000000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 ht="23.1" customHeight="1">
      <c r="B18" s="73">
        <v>333002</v>
      </c>
      <c r="C18" s="71" t="s">
        <v>294</v>
      </c>
      <c r="D18" s="72">
        <v>3035000</v>
      </c>
      <c r="E18" s="72">
        <v>0</v>
      </c>
      <c r="F18" s="72">
        <v>3035000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 ht="23.1" customHeight="1">
      <c r="B19" s="73">
        <v>333002</v>
      </c>
      <c r="C19" s="71" t="s">
        <v>295</v>
      </c>
      <c r="D19" s="72">
        <v>267321.53000000003</v>
      </c>
      <c r="E19" s="72">
        <v>0</v>
      </c>
      <c r="F19" s="72">
        <v>267321.53000000003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 ht="23.1" customHeight="1">
      <c r="B20" s="71" t="s">
        <v>296</v>
      </c>
      <c r="C20" s="71" t="s">
        <v>297</v>
      </c>
      <c r="D20" s="72">
        <v>3402900.12</v>
      </c>
      <c r="E20" s="72">
        <v>0</v>
      </c>
      <c r="F20" s="72">
        <v>3402900.12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</row>
    <row r="21" spans="2:14" ht="23.1" customHeight="1">
      <c r="B21" s="71" t="s">
        <v>298</v>
      </c>
      <c r="C21" s="71" t="s">
        <v>285</v>
      </c>
      <c r="D21" s="72">
        <v>156759.84</v>
      </c>
      <c r="E21" s="72">
        <v>0</v>
      </c>
      <c r="F21" s="72">
        <v>156759.84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</row>
    <row r="22" spans="2:14" ht="23.1" customHeight="1">
      <c r="B22" s="71" t="s">
        <v>298</v>
      </c>
      <c r="C22" s="71" t="s">
        <v>286</v>
      </c>
      <c r="D22" s="72">
        <v>726199</v>
      </c>
      <c r="E22" s="72">
        <v>0</v>
      </c>
      <c r="F22" s="72">
        <v>726199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</row>
    <row r="23" spans="2:14" ht="23.1" customHeight="1">
      <c r="B23" s="71" t="s">
        <v>298</v>
      </c>
      <c r="C23" s="71" t="s">
        <v>299</v>
      </c>
      <c r="D23" s="72">
        <v>92071.2</v>
      </c>
      <c r="E23" s="72">
        <v>0</v>
      </c>
      <c r="F23" s="72">
        <v>92071.2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</row>
    <row r="24" spans="2:14" ht="23.1" customHeight="1">
      <c r="B24" s="71" t="s">
        <v>298</v>
      </c>
      <c r="C24" s="71" t="s">
        <v>300</v>
      </c>
      <c r="D24" s="72">
        <v>2239622.96</v>
      </c>
      <c r="E24" s="72">
        <v>0</v>
      </c>
      <c r="F24" s="72">
        <v>2239622.96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</row>
    <row r="25" spans="2:14" ht="23.1" customHeight="1">
      <c r="B25" s="71" t="s">
        <v>298</v>
      </c>
      <c r="C25" s="71" t="s">
        <v>295</v>
      </c>
      <c r="D25" s="72">
        <v>188247.12</v>
      </c>
      <c r="E25" s="72">
        <v>0</v>
      </c>
      <c r="F25" s="72">
        <v>188247.12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</row>
    <row r="26" spans="2:14" ht="23.1" customHeight="1">
      <c r="B26" s="71" t="s">
        <v>301</v>
      </c>
      <c r="C26" s="71" t="s">
        <v>302</v>
      </c>
      <c r="D26" s="72">
        <v>12958089.4</v>
      </c>
      <c r="E26" s="72">
        <v>0</v>
      </c>
      <c r="F26" s="72">
        <v>12958089.4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</row>
    <row r="27" spans="2:14" ht="23.1" customHeight="1">
      <c r="B27" s="71" t="s">
        <v>303</v>
      </c>
      <c r="C27" s="71" t="s">
        <v>285</v>
      </c>
      <c r="D27" s="72">
        <v>272180.96000000002</v>
      </c>
      <c r="E27" s="72">
        <v>0</v>
      </c>
      <c r="F27" s="72">
        <v>272180.96000000002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 ht="23.1" customHeight="1">
      <c r="B28" s="71" t="s">
        <v>303</v>
      </c>
      <c r="C28" s="71" t="s">
        <v>286</v>
      </c>
      <c r="D28" s="72">
        <v>1335641</v>
      </c>
      <c r="E28" s="72">
        <v>0</v>
      </c>
      <c r="F28" s="72">
        <v>1335641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 ht="23.1" customHeight="1">
      <c r="B29" s="71" t="s">
        <v>303</v>
      </c>
      <c r="C29" s="71" t="s">
        <v>299</v>
      </c>
      <c r="D29" s="72">
        <v>159590.07999999999</v>
      </c>
      <c r="E29" s="72">
        <v>0</v>
      </c>
      <c r="F29" s="72">
        <v>159590.07999999999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 ht="23.1" customHeight="1">
      <c r="B30" s="71" t="s">
        <v>303</v>
      </c>
      <c r="C30" s="71" t="s">
        <v>290</v>
      </c>
      <c r="D30" s="72">
        <v>2892443.28</v>
      </c>
      <c r="E30" s="72">
        <v>0</v>
      </c>
      <c r="F30" s="72">
        <v>2892443.28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2:14" ht="23.1" customHeight="1">
      <c r="B31" s="71" t="s">
        <v>303</v>
      </c>
      <c r="C31" s="71" t="s">
        <v>304</v>
      </c>
      <c r="D31" s="72">
        <v>600000</v>
      </c>
      <c r="E31" s="72">
        <v>0</v>
      </c>
      <c r="F31" s="72">
        <v>600000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</row>
    <row r="32" spans="2:14" ht="23.1" customHeight="1">
      <c r="B32" s="71" t="s">
        <v>303</v>
      </c>
      <c r="C32" s="71" t="s">
        <v>305</v>
      </c>
      <c r="D32" s="72">
        <v>7400000</v>
      </c>
      <c r="E32" s="72">
        <v>0</v>
      </c>
      <c r="F32" s="72">
        <v>7400000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</row>
    <row r="33" spans="2:14" ht="23.1" customHeight="1">
      <c r="B33" s="71" t="s">
        <v>303</v>
      </c>
      <c r="C33" s="71" t="s">
        <v>295</v>
      </c>
      <c r="D33" s="72">
        <v>298234.08</v>
      </c>
      <c r="E33" s="72">
        <v>0</v>
      </c>
      <c r="F33" s="72">
        <v>298234.08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</row>
    <row r="34" spans="2:14" ht="23.1" customHeight="1">
      <c r="B34" s="71" t="s">
        <v>306</v>
      </c>
      <c r="C34" s="71" t="s">
        <v>307</v>
      </c>
      <c r="D34" s="72">
        <v>1068552.7</v>
      </c>
      <c r="E34" s="72">
        <v>0</v>
      </c>
      <c r="F34" s="72">
        <v>1068552.7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</row>
    <row r="35" spans="2:14" ht="23.1" customHeight="1">
      <c r="B35" s="71" t="s">
        <v>308</v>
      </c>
      <c r="C35" s="71" t="s">
        <v>285</v>
      </c>
      <c r="D35" s="72">
        <v>72961.759999999995</v>
      </c>
      <c r="E35" s="72">
        <v>0</v>
      </c>
      <c r="F35" s="72">
        <v>72961.759999999995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 ht="23.1" customHeight="1">
      <c r="B36" s="71" t="s">
        <v>308</v>
      </c>
      <c r="C36" s="71" t="s">
        <v>286</v>
      </c>
      <c r="D36" s="72">
        <v>300</v>
      </c>
      <c r="E36" s="72">
        <v>0</v>
      </c>
      <c r="F36" s="72">
        <v>300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 ht="23.1" customHeight="1">
      <c r="B37" s="71" t="s">
        <v>308</v>
      </c>
      <c r="C37" s="71" t="s">
        <v>299</v>
      </c>
      <c r="D37" s="72">
        <v>49104.639999999999</v>
      </c>
      <c r="E37" s="72">
        <v>0</v>
      </c>
      <c r="F37" s="72">
        <v>49104.639999999999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</row>
    <row r="38" spans="2:14" ht="23.1" customHeight="1">
      <c r="B38" s="71" t="s">
        <v>308</v>
      </c>
      <c r="C38" s="71" t="s">
        <v>288</v>
      </c>
      <c r="D38" s="72">
        <v>155000</v>
      </c>
      <c r="E38" s="72">
        <v>0</v>
      </c>
      <c r="F38" s="72">
        <v>155000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spans="2:14" ht="23.1" customHeight="1">
      <c r="B39" s="71" t="s">
        <v>308</v>
      </c>
      <c r="C39" s="71" t="s">
        <v>309</v>
      </c>
      <c r="D39" s="72">
        <v>719531.9</v>
      </c>
      <c r="E39" s="72">
        <v>0</v>
      </c>
      <c r="F39" s="72">
        <v>719531.9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</row>
    <row r="40" spans="2:14" ht="23.1" customHeight="1">
      <c r="B40" s="71" t="s">
        <v>308</v>
      </c>
      <c r="C40" s="71" t="s">
        <v>295</v>
      </c>
      <c r="D40" s="72">
        <v>71654.399999999994</v>
      </c>
      <c r="E40" s="72">
        <v>0</v>
      </c>
      <c r="F40" s="72">
        <v>71654.399999999994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0" type="noConversion"/>
  <pageMargins left="0.75" right="0.75" top="0.270000010728836" bottom="0.270000010728836" header="0" footer="0"/>
  <pageSetup paperSize="9" scale="55" fitToHeight="0" orientation="landscape"/>
  <ignoredErrors>
    <ignoredError sqref="B34:B40 B20:B25 B26:B3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workbookViewId="0">
      <pane ySplit="6" topLeftCell="A7" activePane="bottomLeft" state="frozen"/>
      <selection pane="bottomLeft" activeCell="K12" sqref="K12"/>
    </sheetView>
  </sheetViews>
  <sheetFormatPr defaultColWidth="10" defaultRowHeight="13.5"/>
  <cols>
    <col min="1" max="1" width="1.5" customWidth="1"/>
    <col min="2" max="2" width="5.75" customWidth="1"/>
    <col min="3" max="3" width="6.125" customWidth="1"/>
    <col min="4" max="4" width="5.375" customWidth="1"/>
    <col min="5" max="5" width="11.75" customWidth="1"/>
    <col min="6" max="6" width="41" customWidth="1"/>
    <col min="7" max="7" width="18" customWidth="1"/>
    <col min="8" max="8" width="16.375" customWidth="1"/>
    <col min="9" max="9" width="18.375" customWidth="1"/>
    <col min="10" max="10" width="16.375" customWidth="1"/>
    <col min="11" max="11" width="22.875" customWidth="1"/>
    <col min="12" max="12" width="1.5" customWidth="1"/>
    <col min="13" max="14" width="9.75" customWidth="1"/>
  </cols>
  <sheetData>
    <row r="1" spans="1:12" ht="16.350000000000001" customHeight="1">
      <c r="A1" s="18"/>
      <c r="B1" s="83"/>
      <c r="C1" s="83"/>
      <c r="D1" s="83"/>
      <c r="E1" s="20"/>
      <c r="F1" s="20"/>
      <c r="G1" s="21"/>
      <c r="H1" s="21"/>
      <c r="I1" s="21"/>
      <c r="J1" s="21"/>
      <c r="K1" s="15" t="s">
        <v>71</v>
      </c>
      <c r="L1" s="23"/>
    </row>
    <row r="2" spans="1:12" ht="22.9" customHeight="1">
      <c r="A2" s="18"/>
      <c r="B2" s="80" t="s">
        <v>72</v>
      </c>
      <c r="C2" s="80"/>
      <c r="D2" s="80"/>
      <c r="E2" s="80"/>
      <c r="F2" s="80"/>
      <c r="G2" s="80"/>
      <c r="H2" s="80"/>
      <c r="I2" s="80"/>
      <c r="J2" s="80"/>
      <c r="K2" s="80"/>
      <c r="L2" s="23" t="s">
        <v>2</v>
      </c>
    </row>
    <row r="3" spans="1:12" ht="19.5" customHeight="1">
      <c r="A3" s="22"/>
      <c r="B3" s="81" t="s">
        <v>283</v>
      </c>
      <c r="C3" s="81"/>
      <c r="D3" s="81"/>
      <c r="E3" s="81"/>
      <c r="F3" s="81"/>
      <c r="G3" s="22"/>
      <c r="H3" s="22"/>
      <c r="I3" s="54"/>
      <c r="J3" s="54"/>
      <c r="K3" s="34" t="s">
        <v>4</v>
      </c>
      <c r="L3" s="35"/>
    </row>
    <row r="4" spans="1:12" ht="24.4" customHeight="1">
      <c r="A4" s="23"/>
      <c r="B4" s="84" t="s">
        <v>7</v>
      </c>
      <c r="C4" s="84"/>
      <c r="D4" s="84"/>
      <c r="E4" s="84"/>
      <c r="F4" s="84"/>
      <c r="G4" s="84" t="s">
        <v>57</v>
      </c>
      <c r="H4" s="84" t="s">
        <v>73</v>
      </c>
      <c r="I4" s="84" t="s">
        <v>74</v>
      </c>
      <c r="J4" s="84" t="s">
        <v>75</v>
      </c>
      <c r="K4" s="84" t="s">
        <v>76</v>
      </c>
      <c r="L4" s="36"/>
    </row>
    <row r="5" spans="1:12" ht="24.4" customHeight="1">
      <c r="A5" s="25"/>
      <c r="B5" s="84" t="s">
        <v>77</v>
      </c>
      <c r="C5" s="84"/>
      <c r="D5" s="84"/>
      <c r="E5" s="84" t="s">
        <v>68</v>
      </c>
      <c r="F5" s="84" t="s">
        <v>69</v>
      </c>
      <c r="G5" s="84"/>
      <c r="H5" s="84"/>
      <c r="I5" s="84"/>
      <c r="J5" s="84"/>
      <c r="K5" s="84"/>
      <c r="L5" s="36"/>
    </row>
    <row r="6" spans="1:12" ht="24.4" customHeight="1">
      <c r="A6" s="25"/>
      <c r="B6" s="24" t="s">
        <v>78</v>
      </c>
      <c r="C6" s="24" t="s">
        <v>79</v>
      </c>
      <c r="D6" s="24" t="s">
        <v>80</v>
      </c>
      <c r="E6" s="84"/>
      <c r="F6" s="84"/>
      <c r="G6" s="84"/>
      <c r="H6" s="84"/>
      <c r="I6" s="84"/>
      <c r="J6" s="84"/>
      <c r="K6" s="84"/>
      <c r="L6" s="37"/>
    </row>
    <row r="7" spans="1:12" ht="22.9" customHeight="1">
      <c r="A7" s="26"/>
      <c r="B7" s="27"/>
      <c r="C7" s="27"/>
      <c r="D7" s="27"/>
      <c r="E7" s="27"/>
      <c r="F7" s="27" t="s">
        <v>70</v>
      </c>
      <c r="G7" s="28">
        <f>G34+G26+G20+G8</f>
        <v>209179466.88999999</v>
      </c>
      <c r="H7" s="28">
        <f t="shared" ref="H7:K7" si="0">H34+H26+H20+H8</f>
        <v>12479216.890000001</v>
      </c>
      <c r="I7" s="28">
        <f t="shared" si="0"/>
        <v>196700250</v>
      </c>
      <c r="J7" s="28">
        <f t="shared" si="0"/>
        <v>0</v>
      </c>
      <c r="K7" s="28">
        <f t="shared" si="0"/>
        <v>0</v>
      </c>
      <c r="L7" s="38"/>
    </row>
    <row r="8" spans="1:12" ht="22.9" customHeight="1">
      <c r="A8" s="25"/>
      <c r="B8" s="29"/>
      <c r="C8" s="29"/>
      <c r="D8" s="29"/>
      <c r="E8" s="29" t="s">
        <v>310</v>
      </c>
      <c r="F8" s="29" t="s">
        <v>284</v>
      </c>
      <c r="G8" s="30">
        <v>191749924.66999999</v>
      </c>
      <c r="H8" s="30">
        <v>3640674.67</v>
      </c>
      <c r="I8" s="30">
        <v>188109250</v>
      </c>
      <c r="J8" s="30">
        <v>0</v>
      </c>
      <c r="K8" s="30">
        <v>0</v>
      </c>
      <c r="L8" s="36"/>
    </row>
    <row r="9" spans="1:12" ht="22.9" customHeight="1">
      <c r="A9" s="25"/>
      <c r="B9" s="29" t="s">
        <v>311</v>
      </c>
      <c r="C9" s="29" t="s">
        <v>312</v>
      </c>
      <c r="D9" s="29" t="s">
        <v>312</v>
      </c>
      <c r="E9" s="29" t="s">
        <v>313</v>
      </c>
      <c r="F9" s="29" t="s">
        <v>285</v>
      </c>
      <c r="G9" s="30">
        <v>204493.76</v>
      </c>
      <c r="H9" s="30">
        <v>204493.76</v>
      </c>
      <c r="I9" s="30">
        <v>0</v>
      </c>
      <c r="J9" s="30">
        <v>0</v>
      </c>
      <c r="K9" s="30">
        <v>0</v>
      </c>
      <c r="L9" s="36"/>
    </row>
    <row r="10" spans="1:12" ht="22.9" customHeight="1">
      <c r="A10" s="25"/>
      <c r="B10" s="29" t="s">
        <v>311</v>
      </c>
      <c r="C10" s="29" t="s">
        <v>312</v>
      </c>
      <c r="D10" s="29" t="s">
        <v>314</v>
      </c>
      <c r="E10" s="29" t="s">
        <v>313</v>
      </c>
      <c r="F10" s="29" t="s">
        <v>286</v>
      </c>
      <c r="G10" s="30">
        <v>300587</v>
      </c>
      <c r="H10" s="30">
        <v>300587</v>
      </c>
      <c r="I10" s="30">
        <v>0</v>
      </c>
      <c r="J10" s="30">
        <v>0</v>
      </c>
      <c r="K10" s="30">
        <v>0</v>
      </c>
      <c r="L10" s="36"/>
    </row>
    <row r="11" spans="1:12" ht="22.9" customHeight="1">
      <c r="A11" s="25"/>
      <c r="B11" s="29" t="s">
        <v>315</v>
      </c>
      <c r="C11" s="29" t="s">
        <v>316</v>
      </c>
      <c r="D11" s="29" t="s">
        <v>317</v>
      </c>
      <c r="E11" s="29" t="s">
        <v>313</v>
      </c>
      <c r="F11" s="29" t="s">
        <v>287</v>
      </c>
      <c r="G11" s="30">
        <v>117313.44</v>
      </c>
      <c r="H11" s="30">
        <v>117313.44</v>
      </c>
      <c r="I11" s="30">
        <v>0</v>
      </c>
      <c r="J11" s="30">
        <v>0</v>
      </c>
      <c r="K11" s="30">
        <v>0</v>
      </c>
      <c r="L11" s="36"/>
    </row>
    <row r="12" spans="1:12" ht="22.9" customHeight="1">
      <c r="A12" s="25"/>
      <c r="B12" s="29" t="s">
        <v>318</v>
      </c>
      <c r="C12" s="29" t="s">
        <v>319</v>
      </c>
      <c r="D12" s="29" t="s">
        <v>317</v>
      </c>
      <c r="E12" s="29" t="s">
        <v>313</v>
      </c>
      <c r="F12" s="29" t="s">
        <v>288</v>
      </c>
      <c r="G12" s="30">
        <v>50000</v>
      </c>
      <c r="H12" s="30">
        <v>0</v>
      </c>
      <c r="I12" s="30">
        <v>50000</v>
      </c>
      <c r="J12" s="30">
        <v>0</v>
      </c>
      <c r="K12" s="30">
        <v>0</v>
      </c>
      <c r="L12" s="36"/>
    </row>
    <row r="13" spans="1:12" ht="22.9" customHeight="1">
      <c r="A13" s="25"/>
      <c r="B13" s="29" t="s">
        <v>320</v>
      </c>
      <c r="C13" s="29" t="s">
        <v>317</v>
      </c>
      <c r="D13" s="29" t="s">
        <v>317</v>
      </c>
      <c r="E13" s="29" t="s">
        <v>313</v>
      </c>
      <c r="F13" s="29" t="s">
        <v>289</v>
      </c>
      <c r="G13" s="30">
        <v>2750958.94</v>
      </c>
      <c r="H13" s="31">
        <v>2750958.94</v>
      </c>
      <c r="I13" s="31">
        <v>0</v>
      </c>
      <c r="J13" s="30">
        <v>0</v>
      </c>
      <c r="K13" s="30">
        <v>0</v>
      </c>
      <c r="L13" s="37"/>
    </row>
    <row r="14" spans="1:12" ht="22.9" customHeight="1">
      <c r="A14" s="25"/>
      <c r="B14" s="29" t="s">
        <v>320</v>
      </c>
      <c r="C14" s="29" t="s">
        <v>317</v>
      </c>
      <c r="D14" s="29" t="s">
        <v>314</v>
      </c>
      <c r="E14" s="29" t="s">
        <v>313</v>
      </c>
      <c r="F14" s="29" t="s">
        <v>290</v>
      </c>
      <c r="G14" s="30">
        <v>100000</v>
      </c>
      <c r="H14" s="30">
        <v>0</v>
      </c>
      <c r="I14" s="30">
        <v>100000</v>
      </c>
      <c r="J14" s="30">
        <v>0</v>
      </c>
      <c r="K14" s="30">
        <v>0</v>
      </c>
      <c r="L14" s="36"/>
    </row>
    <row r="15" spans="1:12" ht="22.9" customHeight="1">
      <c r="A15" s="25"/>
      <c r="B15" s="29" t="s">
        <v>320</v>
      </c>
      <c r="C15" s="29" t="s">
        <v>319</v>
      </c>
      <c r="D15" s="29" t="s">
        <v>314</v>
      </c>
      <c r="E15" s="29" t="s">
        <v>313</v>
      </c>
      <c r="F15" s="29" t="s">
        <v>291</v>
      </c>
      <c r="G15" s="30">
        <v>226250</v>
      </c>
      <c r="H15" s="30">
        <v>0</v>
      </c>
      <c r="I15" s="30">
        <v>226250</v>
      </c>
      <c r="J15" s="30">
        <v>0</v>
      </c>
      <c r="K15" s="30">
        <v>0</v>
      </c>
      <c r="L15" s="36"/>
    </row>
    <row r="16" spans="1:12" ht="22.9" customHeight="1">
      <c r="A16" s="25"/>
      <c r="B16" s="29" t="s">
        <v>321</v>
      </c>
      <c r="C16" s="29" t="s">
        <v>317</v>
      </c>
      <c r="D16" s="29" t="s">
        <v>319</v>
      </c>
      <c r="E16" s="29" t="s">
        <v>313</v>
      </c>
      <c r="F16" s="29" t="s">
        <v>292</v>
      </c>
      <c r="G16" s="30">
        <v>81698000</v>
      </c>
      <c r="H16" s="31">
        <v>0</v>
      </c>
      <c r="I16" s="31">
        <v>81698000</v>
      </c>
      <c r="J16" s="30">
        <v>0</v>
      </c>
      <c r="K16" s="30">
        <v>0</v>
      </c>
      <c r="L16" s="37"/>
    </row>
    <row r="17" spans="1:12" ht="22.9" customHeight="1">
      <c r="A17" s="25"/>
      <c r="B17" s="29" t="s">
        <v>321</v>
      </c>
      <c r="C17" s="29" t="s">
        <v>317</v>
      </c>
      <c r="D17" s="29" t="s">
        <v>312</v>
      </c>
      <c r="E17" s="29" t="s">
        <v>313</v>
      </c>
      <c r="F17" s="29" t="s">
        <v>293</v>
      </c>
      <c r="G17" s="30">
        <v>103000000</v>
      </c>
      <c r="H17" s="30">
        <v>0</v>
      </c>
      <c r="I17" s="30">
        <v>103000000</v>
      </c>
      <c r="J17" s="30">
        <v>0</v>
      </c>
      <c r="K17" s="30">
        <v>0</v>
      </c>
      <c r="L17" s="36"/>
    </row>
    <row r="18" spans="1:12" ht="22.9" customHeight="1">
      <c r="A18" s="25"/>
      <c r="B18" s="29" t="s">
        <v>321</v>
      </c>
      <c r="C18" s="29" t="s">
        <v>317</v>
      </c>
      <c r="D18" s="29" t="s">
        <v>322</v>
      </c>
      <c r="E18" s="29" t="s">
        <v>313</v>
      </c>
      <c r="F18" s="29" t="s">
        <v>294</v>
      </c>
      <c r="G18" s="30">
        <v>3035000</v>
      </c>
      <c r="H18" s="31">
        <v>0</v>
      </c>
      <c r="I18" s="31">
        <v>3035000</v>
      </c>
      <c r="J18" s="30">
        <v>0</v>
      </c>
      <c r="K18" s="30">
        <v>0</v>
      </c>
      <c r="L18" s="37"/>
    </row>
    <row r="19" spans="1:12" ht="22.9" customHeight="1">
      <c r="A19" s="25"/>
      <c r="B19" s="29" t="s">
        <v>321</v>
      </c>
      <c r="C19" s="29" t="s">
        <v>323</v>
      </c>
      <c r="D19" s="29" t="s">
        <v>317</v>
      </c>
      <c r="E19" s="29" t="s">
        <v>313</v>
      </c>
      <c r="F19" s="29" t="s">
        <v>295</v>
      </c>
      <c r="G19" s="30">
        <v>267321.53000000003</v>
      </c>
      <c r="H19" s="30">
        <v>267321.53000000003</v>
      </c>
      <c r="I19" s="30">
        <v>0</v>
      </c>
      <c r="J19" s="30">
        <v>0</v>
      </c>
      <c r="K19" s="30">
        <v>0</v>
      </c>
      <c r="L19" s="36"/>
    </row>
    <row r="20" spans="1:12" ht="22.9" customHeight="1">
      <c r="A20" s="25"/>
      <c r="B20" s="29"/>
      <c r="C20" s="29"/>
      <c r="D20" s="29"/>
      <c r="E20" s="29" t="s">
        <v>296</v>
      </c>
      <c r="F20" s="29" t="s">
        <v>297</v>
      </c>
      <c r="G20" s="30">
        <v>3402900.12</v>
      </c>
      <c r="H20" s="30">
        <v>2966900.12</v>
      </c>
      <c r="I20" s="30">
        <v>436000</v>
      </c>
      <c r="J20" s="30">
        <v>0</v>
      </c>
      <c r="K20" s="30">
        <v>0</v>
      </c>
      <c r="L20" s="36"/>
    </row>
    <row r="21" spans="1:12" ht="22.9" customHeight="1">
      <c r="A21" s="25"/>
      <c r="B21" s="29" t="s">
        <v>311</v>
      </c>
      <c r="C21" s="29" t="s">
        <v>312</v>
      </c>
      <c r="D21" s="29" t="s">
        <v>312</v>
      </c>
      <c r="E21" s="29" t="s">
        <v>298</v>
      </c>
      <c r="F21" s="29" t="s">
        <v>285</v>
      </c>
      <c r="G21" s="30">
        <v>156759.84</v>
      </c>
      <c r="H21" s="30">
        <v>156759.84</v>
      </c>
      <c r="I21" s="30">
        <v>0</v>
      </c>
      <c r="J21" s="30">
        <v>0</v>
      </c>
      <c r="K21" s="30">
        <v>0</v>
      </c>
      <c r="L21" s="36"/>
    </row>
    <row r="22" spans="1:12" ht="22.9" customHeight="1">
      <c r="A22" s="25"/>
      <c r="B22" s="29" t="s">
        <v>311</v>
      </c>
      <c r="C22" s="29" t="s">
        <v>312</v>
      </c>
      <c r="D22" s="29" t="s">
        <v>314</v>
      </c>
      <c r="E22" s="29" t="s">
        <v>298</v>
      </c>
      <c r="F22" s="29" t="s">
        <v>286</v>
      </c>
      <c r="G22" s="30">
        <v>726199</v>
      </c>
      <c r="H22" s="30">
        <v>726199</v>
      </c>
      <c r="I22" s="30">
        <v>0</v>
      </c>
      <c r="J22" s="30">
        <v>0</v>
      </c>
      <c r="K22" s="30">
        <v>0</v>
      </c>
      <c r="L22" s="36"/>
    </row>
    <row r="23" spans="1:12" ht="22.9" customHeight="1">
      <c r="A23" s="25"/>
      <c r="B23" s="29" t="s">
        <v>315</v>
      </c>
      <c r="C23" s="29" t="s">
        <v>316</v>
      </c>
      <c r="D23" s="29" t="s">
        <v>323</v>
      </c>
      <c r="E23" s="29" t="s">
        <v>298</v>
      </c>
      <c r="F23" s="29" t="s">
        <v>299</v>
      </c>
      <c r="G23" s="30">
        <v>92071.2</v>
      </c>
      <c r="H23" s="30">
        <v>92071.2</v>
      </c>
      <c r="I23" s="30">
        <v>0</v>
      </c>
      <c r="J23" s="30">
        <v>0</v>
      </c>
      <c r="K23" s="30">
        <v>0</v>
      </c>
      <c r="L23" s="36"/>
    </row>
    <row r="24" spans="1:12" ht="22.9" customHeight="1">
      <c r="A24" s="25"/>
      <c r="B24" s="29" t="s">
        <v>320</v>
      </c>
      <c r="C24" s="29" t="s">
        <v>312</v>
      </c>
      <c r="D24" s="29" t="s">
        <v>317</v>
      </c>
      <c r="E24" s="29" t="s">
        <v>298</v>
      </c>
      <c r="F24" s="29" t="s">
        <v>300</v>
      </c>
      <c r="G24" s="30">
        <v>2239622.96</v>
      </c>
      <c r="H24" s="30">
        <v>1803622.96</v>
      </c>
      <c r="I24" s="30">
        <v>436000</v>
      </c>
      <c r="J24" s="30">
        <v>0</v>
      </c>
      <c r="K24" s="30">
        <v>0</v>
      </c>
      <c r="L24" s="36"/>
    </row>
    <row r="25" spans="1:12" ht="22.9" customHeight="1">
      <c r="A25" s="25"/>
      <c r="B25" s="29" t="s">
        <v>321</v>
      </c>
      <c r="C25" s="29" t="s">
        <v>323</v>
      </c>
      <c r="D25" s="29" t="s">
        <v>317</v>
      </c>
      <c r="E25" s="29" t="s">
        <v>298</v>
      </c>
      <c r="F25" s="29" t="s">
        <v>295</v>
      </c>
      <c r="G25" s="30">
        <v>188247.12</v>
      </c>
      <c r="H25" s="30">
        <v>188247.12</v>
      </c>
      <c r="I25" s="30">
        <v>0</v>
      </c>
      <c r="J25" s="30">
        <v>0</v>
      </c>
      <c r="K25" s="30">
        <v>0</v>
      </c>
      <c r="L25" s="36"/>
    </row>
    <row r="26" spans="1:12" ht="22.9" customHeight="1">
      <c r="A26" s="25"/>
      <c r="B26" s="29"/>
      <c r="C26" s="29"/>
      <c r="D26" s="29"/>
      <c r="E26" s="29" t="s">
        <v>301</v>
      </c>
      <c r="F26" s="29" t="s">
        <v>302</v>
      </c>
      <c r="G26" s="30">
        <v>12958089.4</v>
      </c>
      <c r="H26" s="30">
        <v>4958089.4000000004</v>
      </c>
      <c r="I26" s="30">
        <v>8000000</v>
      </c>
      <c r="J26" s="30">
        <v>0</v>
      </c>
      <c r="K26" s="30">
        <v>0</v>
      </c>
      <c r="L26" s="36"/>
    </row>
    <row r="27" spans="1:12" ht="22.9" customHeight="1">
      <c r="A27" s="25"/>
      <c r="B27" s="29" t="s">
        <v>311</v>
      </c>
      <c r="C27" s="29" t="s">
        <v>312</v>
      </c>
      <c r="D27" s="29" t="s">
        <v>312</v>
      </c>
      <c r="E27" s="29" t="s">
        <v>303</v>
      </c>
      <c r="F27" s="29" t="s">
        <v>285</v>
      </c>
      <c r="G27" s="30">
        <v>272180.96000000002</v>
      </c>
      <c r="H27" s="31">
        <v>272180.96000000002</v>
      </c>
      <c r="I27" s="31">
        <v>0</v>
      </c>
      <c r="J27" s="30">
        <v>0</v>
      </c>
      <c r="K27" s="30">
        <v>0</v>
      </c>
      <c r="L27" s="37"/>
    </row>
    <row r="28" spans="1:12" ht="22.9" customHeight="1">
      <c r="A28" s="25"/>
      <c r="B28" s="29" t="s">
        <v>311</v>
      </c>
      <c r="C28" s="29" t="s">
        <v>312</v>
      </c>
      <c r="D28" s="29" t="s">
        <v>314</v>
      </c>
      <c r="E28" s="29" t="s">
        <v>303</v>
      </c>
      <c r="F28" s="29" t="s">
        <v>286</v>
      </c>
      <c r="G28" s="30">
        <v>1335641</v>
      </c>
      <c r="H28" s="30">
        <v>1335641</v>
      </c>
      <c r="I28" s="30">
        <v>0</v>
      </c>
      <c r="J28" s="30">
        <v>0</v>
      </c>
      <c r="K28" s="30">
        <v>0</v>
      </c>
      <c r="L28" s="36"/>
    </row>
    <row r="29" spans="1:12" ht="22.9" customHeight="1">
      <c r="A29" s="25"/>
      <c r="B29" s="29" t="s">
        <v>315</v>
      </c>
      <c r="C29" s="29" t="s">
        <v>316</v>
      </c>
      <c r="D29" s="29" t="s">
        <v>323</v>
      </c>
      <c r="E29" s="29" t="s">
        <v>303</v>
      </c>
      <c r="F29" s="29" t="s">
        <v>299</v>
      </c>
      <c r="G29" s="30">
        <v>159590.07999999999</v>
      </c>
      <c r="H29" s="30">
        <v>159590.07999999999</v>
      </c>
      <c r="I29" s="30">
        <v>0</v>
      </c>
      <c r="J29" s="30">
        <v>0</v>
      </c>
      <c r="K29" s="30">
        <v>0</v>
      </c>
      <c r="L29" s="36"/>
    </row>
    <row r="30" spans="1:12" ht="22.9" customHeight="1">
      <c r="A30" s="25"/>
      <c r="B30" s="29" t="s">
        <v>320</v>
      </c>
      <c r="C30" s="29" t="s">
        <v>317</v>
      </c>
      <c r="D30" s="29" t="s">
        <v>314</v>
      </c>
      <c r="E30" s="29" t="s">
        <v>303</v>
      </c>
      <c r="F30" s="29" t="s">
        <v>290</v>
      </c>
      <c r="G30" s="30">
        <v>2892443.28</v>
      </c>
      <c r="H30" s="31">
        <v>2892443.28</v>
      </c>
      <c r="I30" s="31">
        <v>0</v>
      </c>
      <c r="J30" s="30">
        <v>0</v>
      </c>
      <c r="K30" s="30">
        <v>0</v>
      </c>
      <c r="L30" s="37"/>
    </row>
    <row r="31" spans="1:12" ht="22.9" customHeight="1">
      <c r="A31" s="25"/>
      <c r="B31" s="29" t="s">
        <v>321</v>
      </c>
      <c r="C31" s="29" t="s">
        <v>317</v>
      </c>
      <c r="D31" s="29" t="s">
        <v>324</v>
      </c>
      <c r="E31" s="29" t="s">
        <v>303</v>
      </c>
      <c r="F31" s="29" t="s">
        <v>304</v>
      </c>
      <c r="G31" s="30">
        <v>600000</v>
      </c>
      <c r="H31" s="30">
        <v>0</v>
      </c>
      <c r="I31" s="30">
        <v>600000</v>
      </c>
      <c r="J31" s="30">
        <v>0</v>
      </c>
      <c r="K31" s="30">
        <v>0</v>
      </c>
      <c r="L31" s="36"/>
    </row>
    <row r="32" spans="1:12" ht="22.9" customHeight="1">
      <c r="A32" s="25"/>
      <c r="B32" s="29" t="s">
        <v>321</v>
      </c>
      <c r="C32" s="29" t="s">
        <v>317</v>
      </c>
      <c r="D32" s="29" t="s">
        <v>314</v>
      </c>
      <c r="E32" s="29" t="s">
        <v>303</v>
      </c>
      <c r="F32" s="29" t="s">
        <v>305</v>
      </c>
      <c r="G32" s="30">
        <v>7400000</v>
      </c>
      <c r="H32" s="31">
        <v>0</v>
      </c>
      <c r="I32" s="31">
        <v>7400000</v>
      </c>
      <c r="J32" s="30">
        <v>0</v>
      </c>
      <c r="K32" s="30">
        <v>0</v>
      </c>
      <c r="L32" s="37"/>
    </row>
    <row r="33" spans="1:12" ht="22.9" customHeight="1">
      <c r="A33" s="25"/>
      <c r="B33" s="29" t="s">
        <v>321</v>
      </c>
      <c r="C33" s="29" t="s">
        <v>323</v>
      </c>
      <c r="D33" s="29" t="s">
        <v>317</v>
      </c>
      <c r="E33" s="29" t="s">
        <v>303</v>
      </c>
      <c r="F33" s="29" t="s">
        <v>295</v>
      </c>
      <c r="G33" s="30">
        <v>298234.08</v>
      </c>
      <c r="H33" s="30">
        <v>298234.08</v>
      </c>
      <c r="I33" s="30">
        <v>0</v>
      </c>
      <c r="J33" s="30">
        <v>0</v>
      </c>
      <c r="K33" s="30">
        <v>0</v>
      </c>
      <c r="L33" s="36"/>
    </row>
    <row r="34" spans="1:12" ht="22.9" customHeight="1">
      <c r="A34" s="25"/>
      <c r="B34" s="29"/>
      <c r="C34" s="29"/>
      <c r="D34" s="29"/>
      <c r="E34" s="29" t="s">
        <v>306</v>
      </c>
      <c r="F34" s="29" t="s">
        <v>307</v>
      </c>
      <c r="G34" s="30">
        <v>1068552.7</v>
      </c>
      <c r="H34" s="30">
        <v>913552.7</v>
      </c>
      <c r="I34" s="30">
        <v>155000</v>
      </c>
      <c r="J34" s="30">
        <v>0</v>
      </c>
      <c r="K34" s="30">
        <v>0</v>
      </c>
      <c r="L34" s="36"/>
    </row>
    <row r="35" spans="1:12" ht="23.1" customHeight="1">
      <c r="A35" s="25"/>
      <c r="B35" s="29" t="s">
        <v>311</v>
      </c>
      <c r="C35" s="29" t="s">
        <v>312</v>
      </c>
      <c r="D35" s="29" t="s">
        <v>312</v>
      </c>
      <c r="E35" s="29" t="s">
        <v>308</v>
      </c>
      <c r="F35" s="29" t="s">
        <v>285</v>
      </c>
      <c r="G35" s="30">
        <v>72961.759999999995</v>
      </c>
      <c r="H35" s="31">
        <v>72961.759999999995</v>
      </c>
      <c r="I35" s="31">
        <v>0</v>
      </c>
      <c r="J35" s="30">
        <v>0</v>
      </c>
      <c r="K35" s="30">
        <v>0</v>
      </c>
      <c r="L35" s="37"/>
    </row>
    <row r="36" spans="1:12" ht="23.1" customHeight="1">
      <c r="A36" s="32"/>
      <c r="B36" s="29" t="s">
        <v>311</v>
      </c>
      <c r="C36" s="29" t="s">
        <v>312</v>
      </c>
      <c r="D36" s="29" t="s">
        <v>314</v>
      </c>
      <c r="E36" s="29" t="s">
        <v>308</v>
      </c>
      <c r="F36" s="29" t="s">
        <v>286</v>
      </c>
      <c r="G36" s="31">
        <v>300</v>
      </c>
      <c r="H36" s="31">
        <v>300</v>
      </c>
      <c r="I36" s="31">
        <v>0</v>
      </c>
      <c r="J36" s="30">
        <v>0</v>
      </c>
      <c r="K36" s="30">
        <v>0</v>
      </c>
      <c r="L36" s="39"/>
    </row>
    <row r="37" spans="1:12" ht="23.1" customHeight="1">
      <c r="B37" t="s">
        <v>315</v>
      </c>
      <c r="C37" t="s">
        <v>316</v>
      </c>
      <c r="D37" t="s">
        <v>323</v>
      </c>
      <c r="E37" t="s">
        <v>308</v>
      </c>
      <c r="F37" t="s">
        <v>299</v>
      </c>
      <c r="G37" s="31">
        <v>49104.639999999999</v>
      </c>
      <c r="H37" s="31">
        <v>49104.639999999999</v>
      </c>
      <c r="I37" s="31">
        <v>0</v>
      </c>
      <c r="J37" s="30">
        <v>0</v>
      </c>
      <c r="K37" s="30">
        <v>0</v>
      </c>
    </row>
    <row r="38" spans="1:12" ht="23.1" customHeight="1">
      <c r="B38" t="s">
        <v>318</v>
      </c>
      <c r="C38" t="s">
        <v>319</v>
      </c>
      <c r="D38" t="s">
        <v>317</v>
      </c>
      <c r="E38" t="s">
        <v>308</v>
      </c>
      <c r="F38" t="s">
        <v>288</v>
      </c>
      <c r="G38" s="31">
        <v>155000</v>
      </c>
      <c r="H38" s="31">
        <v>0</v>
      </c>
      <c r="I38" s="31">
        <v>155000</v>
      </c>
      <c r="J38" s="30">
        <v>0</v>
      </c>
      <c r="K38" s="30">
        <v>0</v>
      </c>
    </row>
    <row r="39" spans="1:12" ht="23.1" customHeight="1">
      <c r="B39" t="s">
        <v>320</v>
      </c>
      <c r="C39" t="s">
        <v>317</v>
      </c>
      <c r="D39" t="s">
        <v>325</v>
      </c>
      <c r="E39" t="s">
        <v>308</v>
      </c>
      <c r="F39" t="s">
        <v>309</v>
      </c>
      <c r="G39" s="31">
        <v>719531.9</v>
      </c>
      <c r="H39" s="31">
        <v>719531.9</v>
      </c>
      <c r="I39" s="31">
        <v>0</v>
      </c>
      <c r="J39" s="30">
        <v>0</v>
      </c>
      <c r="K39" s="30">
        <v>0</v>
      </c>
    </row>
    <row r="40" spans="1:12" ht="23.1" customHeight="1">
      <c r="B40" t="s">
        <v>321</v>
      </c>
      <c r="C40" t="s">
        <v>323</v>
      </c>
      <c r="D40" t="s">
        <v>317</v>
      </c>
      <c r="E40" t="s">
        <v>308</v>
      </c>
      <c r="F40" t="s">
        <v>295</v>
      </c>
      <c r="G40" s="31">
        <v>71654.399999999994</v>
      </c>
      <c r="H40" s="31">
        <v>71654.399999999994</v>
      </c>
      <c r="I40" s="31">
        <v>0</v>
      </c>
      <c r="J40" s="30">
        <v>0</v>
      </c>
      <c r="K40" s="30">
        <v>0</v>
      </c>
    </row>
  </sheetData>
  <mergeCells count="12">
    <mergeCell ref="B1:D1"/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0" type="noConversion"/>
  <pageMargins left="0.75" right="0.75" top="0.270000010728836" bottom="0.270000010728836" header="0" footer="0"/>
  <pageSetup paperSize="9" scale="7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workbookViewId="0">
      <pane ySplit="5" topLeftCell="A6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9.125" customWidth="1"/>
    <col min="9" max="9" width="23.375" customWidth="1"/>
    <col min="10" max="10" width="1.5" customWidth="1"/>
    <col min="11" max="13" width="9.75" customWidth="1"/>
  </cols>
  <sheetData>
    <row r="1" spans="1:10" ht="16.350000000000001" customHeight="1">
      <c r="A1" s="55"/>
      <c r="B1" s="19"/>
      <c r="C1" s="56"/>
      <c r="D1" s="56"/>
      <c r="I1" s="59" t="s">
        <v>82</v>
      </c>
      <c r="J1" s="51" t="s">
        <v>2</v>
      </c>
    </row>
    <row r="2" spans="1:10" ht="22.9" customHeight="1">
      <c r="A2" s="57"/>
      <c r="B2" s="77" t="s">
        <v>83</v>
      </c>
      <c r="C2" s="77"/>
      <c r="D2" s="77"/>
      <c r="E2" s="77"/>
      <c r="F2" s="77"/>
      <c r="G2" s="77"/>
      <c r="H2" s="77"/>
      <c r="I2" s="77"/>
      <c r="J2" s="51"/>
    </row>
    <row r="3" spans="1:10" ht="19.5" customHeight="1">
      <c r="A3" s="57"/>
      <c r="B3" s="81" t="s">
        <v>283</v>
      </c>
      <c r="C3" s="81"/>
      <c r="D3" s="20"/>
      <c r="I3" s="60" t="s">
        <v>4</v>
      </c>
      <c r="J3" s="51"/>
    </row>
    <row r="4" spans="1:10" ht="24.4" customHeight="1">
      <c r="A4" s="57"/>
      <c r="B4" s="78" t="s">
        <v>5</v>
      </c>
      <c r="C4" s="78"/>
      <c r="D4" s="78" t="s">
        <v>6</v>
      </c>
      <c r="E4" s="78"/>
      <c r="F4" s="78"/>
      <c r="G4" s="78"/>
      <c r="H4" s="78"/>
      <c r="I4" s="78"/>
      <c r="J4" s="51"/>
    </row>
    <row r="5" spans="1:10" ht="24.4" customHeight="1">
      <c r="A5" s="57"/>
      <c r="B5" s="44" t="s">
        <v>7</v>
      </c>
      <c r="C5" s="44" t="s">
        <v>8</v>
      </c>
      <c r="D5" s="44" t="s">
        <v>7</v>
      </c>
      <c r="E5" s="44" t="s">
        <v>57</v>
      </c>
      <c r="F5" s="44" t="s">
        <v>84</v>
      </c>
      <c r="G5" s="44" t="s">
        <v>85</v>
      </c>
      <c r="H5" s="44" t="s">
        <v>86</v>
      </c>
      <c r="I5" s="44" t="s">
        <v>87</v>
      </c>
      <c r="J5" s="51"/>
    </row>
    <row r="6" spans="1:10" ht="22.9" customHeight="1">
      <c r="A6" s="23"/>
      <c r="B6" s="48" t="s">
        <v>88</v>
      </c>
      <c r="C6" s="49">
        <v>209179466.88999999</v>
      </c>
      <c r="D6" s="48" t="s">
        <v>89</v>
      </c>
      <c r="E6" s="49">
        <f>SUM(E7:E33)</f>
        <v>209179466.88999999</v>
      </c>
      <c r="F6" s="49">
        <f t="shared" ref="F6:G6" si="0">SUM(F7:F33)</f>
        <v>209179466.88999999</v>
      </c>
      <c r="G6" s="49">
        <f t="shared" si="0"/>
        <v>0</v>
      </c>
      <c r="H6" s="49">
        <f t="shared" ref="H6" si="1">SUM(H7:H33)</f>
        <v>0</v>
      </c>
      <c r="I6" s="49">
        <f t="shared" ref="I6" si="2">SUM(I7:I33)</f>
        <v>0</v>
      </c>
      <c r="J6" s="37"/>
    </row>
    <row r="7" spans="1:10" ht="22.9" customHeight="1">
      <c r="A7" s="79"/>
      <c r="B7" s="48" t="s">
        <v>90</v>
      </c>
      <c r="C7" s="49">
        <v>209179466.88999999</v>
      </c>
      <c r="D7" s="48" t="s">
        <v>91</v>
      </c>
      <c r="E7" s="49">
        <v>0</v>
      </c>
      <c r="F7" s="49">
        <f t="shared" ref="F7:F22" si="3">E7-G7</f>
        <v>0</v>
      </c>
      <c r="G7" s="49">
        <v>0</v>
      </c>
      <c r="H7" s="49">
        <v>0</v>
      </c>
      <c r="I7" s="49">
        <v>0</v>
      </c>
      <c r="J7" s="37"/>
    </row>
    <row r="8" spans="1:10" ht="22.9" customHeight="1">
      <c r="A8" s="79"/>
      <c r="B8" s="48" t="s">
        <v>92</v>
      </c>
      <c r="C8" s="49">
        <v>0</v>
      </c>
      <c r="D8" s="48" t="s">
        <v>93</v>
      </c>
      <c r="E8" s="49">
        <v>0</v>
      </c>
      <c r="F8" s="49">
        <f t="shared" si="3"/>
        <v>0</v>
      </c>
      <c r="G8" s="49">
        <v>0</v>
      </c>
      <c r="H8" s="49">
        <v>0</v>
      </c>
      <c r="I8" s="49">
        <v>0</v>
      </c>
      <c r="J8" s="37"/>
    </row>
    <row r="9" spans="1:10" ht="22.9" customHeight="1">
      <c r="A9" s="79"/>
      <c r="B9" s="48" t="s">
        <v>94</v>
      </c>
      <c r="C9" s="49">
        <v>0</v>
      </c>
      <c r="D9" s="48" t="s">
        <v>95</v>
      </c>
      <c r="E9" s="49">
        <v>0</v>
      </c>
      <c r="F9" s="49">
        <f t="shared" si="3"/>
        <v>0</v>
      </c>
      <c r="G9" s="49">
        <v>0</v>
      </c>
      <c r="H9" s="49">
        <v>0</v>
      </c>
      <c r="I9" s="49">
        <v>0</v>
      </c>
      <c r="J9" s="37"/>
    </row>
    <row r="10" spans="1:10" ht="22.9" customHeight="1">
      <c r="A10" s="23"/>
      <c r="B10" s="48" t="s">
        <v>96</v>
      </c>
      <c r="C10" s="49">
        <v>0</v>
      </c>
      <c r="D10" s="48" t="s">
        <v>97</v>
      </c>
      <c r="E10" s="49">
        <v>0</v>
      </c>
      <c r="F10" s="49">
        <f t="shared" si="3"/>
        <v>0</v>
      </c>
      <c r="G10" s="49">
        <v>0</v>
      </c>
      <c r="H10" s="49">
        <v>0</v>
      </c>
      <c r="I10" s="49">
        <v>0</v>
      </c>
      <c r="J10" s="37"/>
    </row>
    <row r="11" spans="1:10" ht="22.9" customHeight="1">
      <c r="A11" s="79"/>
      <c r="B11" s="48" t="s">
        <v>90</v>
      </c>
      <c r="C11" s="49">
        <v>0</v>
      </c>
      <c r="D11" s="48" t="s">
        <v>98</v>
      </c>
      <c r="E11" s="49">
        <v>0</v>
      </c>
      <c r="F11" s="49">
        <f t="shared" si="3"/>
        <v>0</v>
      </c>
      <c r="G11" s="49">
        <v>0</v>
      </c>
      <c r="H11" s="49">
        <v>0</v>
      </c>
      <c r="I11" s="49">
        <v>0</v>
      </c>
      <c r="J11" s="37"/>
    </row>
    <row r="12" spans="1:10" ht="22.9" customHeight="1">
      <c r="A12" s="79"/>
      <c r="B12" s="48" t="s">
        <v>92</v>
      </c>
      <c r="C12" s="49">
        <v>0</v>
      </c>
      <c r="D12" s="48" t="s">
        <v>99</v>
      </c>
      <c r="E12" s="49">
        <v>0</v>
      </c>
      <c r="F12" s="49">
        <f t="shared" si="3"/>
        <v>0</v>
      </c>
      <c r="G12" s="49">
        <v>0</v>
      </c>
      <c r="H12" s="49">
        <v>0</v>
      </c>
      <c r="I12" s="49">
        <v>0</v>
      </c>
      <c r="J12" s="37"/>
    </row>
    <row r="13" spans="1:10" ht="22.9" customHeight="1">
      <c r="A13" s="79"/>
      <c r="B13" s="48" t="s">
        <v>94</v>
      </c>
      <c r="C13" s="49">
        <v>0</v>
      </c>
      <c r="D13" s="48" t="s">
        <v>100</v>
      </c>
      <c r="E13" s="49">
        <v>0</v>
      </c>
      <c r="F13" s="49">
        <f t="shared" ref="F13" si="4">E13-G13</f>
        <v>0</v>
      </c>
      <c r="G13" s="49">
        <v>0</v>
      </c>
      <c r="H13" s="49">
        <v>0</v>
      </c>
      <c r="I13" s="49">
        <v>0</v>
      </c>
      <c r="J13" s="37"/>
    </row>
    <row r="14" spans="1:10" ht="22.9" customHeight="1">
      <c r="A14" s="79"/>
      <c r="B14" s="48" t="s">
        <v>101</v>
      </c>
      <c r="C14" s="49">
        <v>0</v>
      </c>
      <c r="D14" s="48" t="s">
        <v>102</v>
      </c>
      <c r="E14" s="49">
        <v>3069123.32</v>
      </c>
      <c r="F14" s="49">
        <f t="shared" ref="F14:F17" si="5">E14-G14</f>
        <v>3069123.32</v>
      </c>
      <c r="G14" s="49">
        <v>0</v>
      </c>
      <c r="H14" s="49">
        <v>0</v>
      </c>
      <c r="I14" s="49">
        <v>0</v>
      </c>
      <c r="J14" s="37"/>
    </row>
    <row r="15" spans="1:10" ht="22.9" customHeight="1">
      <c r="A15" s="79"/>
      <c r="B15" s="48" t="s">
        <v>81</v>
      </c>
      <c r="C15" s="49"/>
      <c r="D15" s="48" t="s">
        <v>103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37"/>
    </row>
    <row r="16" spans="1:10" ht="22.9" customHeight="1">
      <c r="A16" s="79"/>
      <c r="B16" s="48" t="s">
        <v>81</v>
      </c>
      <c r="C16" s="49"/>
      <c r="D16" s="48" t="s">
        <v>104</v>
      </c>
      <c r="E16" s="49">
        <v>418079.36</v>
      </c>
      <c r="F16" s="49">
        <f t="shared" si="3"/>
        <v>418079.36</v>
      </c>
      <c r="G16" s="49">
        <v>0</v>
      </c>
      <c r="H16" s="49">
        <v>0</v>
      </c>
      <c r="I16" s="49">
        <v>0</v>
      </c>
      <c r="J16" s="37"/>
    </row>
    <row r="17" spans="1:10" ht="22.9" customHeight="1">
      <c r="A17" s="79"/>
      <c r="B17" s="48" t="s">
        <v>81</v>
      </c>
      <c r="C17" s="49"/>
      <c r="D17" s="48" t="s">
        <v>105</v>
      </c>
      <c r="E17" s="49">
        <v>205000</v>
      </c>
      <c r="F17" s="49">
        <f t="shared" si="3"/>
        <v>205000</v>
      </c>
      <c r="G17" s="49">
        <v>0</v>
      </c>
      <c r="H17" s="49">
        <v>0</v>
      </c>
      <c r="I17" s="49">
        <v>0</v>
      </c>
      <c r="J17" s="37"/>
    </row>
    <row r="18" spans="1:10" ht="22.9" customHeight="1">
      <c r="A18" s="79"/>
      <c r="B18" s="48" t="s">
        <v>81</v>
      </c>
      <c r="C18" s="49"/>
      <c r="D18" s="48" t="s">
        <v>106</v>
      </c>
      <c r="E18" s="49">
        <v>8928807.0800000001</v>
      </c>
      <c r="F18" s="49">
        <f t="shared" si="3"/>
        <v>8928807.0800000001</v>
      </c>
      <c r="G18" s="49">
        <v>0</v>
      </c>
      <c r="H18" s="49">
        <v>0</v>
      </c>
      <c r="I18" s="49">
        <v>0</v>
      </c>
      <c r="J18" s="37"/>
    </row>
    <row r="19" spans="1:10" ht="22.9" customHeight="1">
      <c r="A19" s="79"/>
      <c r="B19" s="48" t="s">
        <v>81</v>
      </c>
      <c r="C19" s="49"/>
      <c r="D19" s="48" t="s">
        <v>107</v>
      </c>
      <c r="E19" s="49">
        <v>0</v>
      </c>
      <c r="F19" s="49">
        <f t="shared" si="3"/>
        <v>0</v>
      </c>
      <c r="G19" s="49">
        <v>0</v>
      </c>
      <c r="H19" s="49">
        <v>0</v>
      </c>
      <c r="I19" s="49">
        <v>0</v>
      </c>
      <c r="J19" s="37"/>
    </row>
    <row r="20" spans="1:10" ht="22.9" customHeight="1">
      <c r="A20" s="79"/>
      <c r="B20" s="48" t="s">
        <v>81</v>
      </c>
      <c r="C20" s="49"/>
      <c r="D20" s="48" t="s">
        <v>108</v>
      </c>
      <c r="E20" s="49">
        <v>0</v>
      </c>
      <c r="F20" s="49">
        <f t="shared" si="3"/>
        <v>0</v>
      </c>
      <c r="G20" s="49">
        <v>0</v>
      </c>
      <c r="H20" s="49">
        <v>0</v>
      </c>
      <c r="I20" s="49">
        <v>0</v>
      </c>
      <c r="J20" s="37"/>
    </row>
    <row r="21" spans="1:10" ht="22.9" customHeight="1">
      <c r="A21" s="79"/>
      <c r="B21" s="48" t="s">
        <v>81</v>
      </c>
      <c r="C21" s="49"/>
      <c r="D21" s="48" t="s">
        <v>109</v>
      </c>
      <c r="E21" s="49">
        <v>0</v>
      </c>
      <c r="F21" s="49">
        <f t="shared" si="3"/>
        <v>0</v>
      </c>
      <c r="G21" s="49">
        <v>0</v>
      </c>
      <c r="H21" s="49">
        <v>0</v>
      </c>
      <c r="I21" s="49">
        <v>0</v>
      </c>
      <c r="J21" s="37"/>
    </row>
    <row r="22" spans="1:10" ht="22.9" customHeight="1">
      <c r="A22" s="79"/>
      <c r="B22" s="48" t="s">
        <v>81</v>
      </c>
      <c r="C22" s="49"/>
      <c r="D22" s="48" t="s">
        <v>110</v>
      </c>
      <c r="E22" s="49">
        <v>0</v>
      </c>
      <c r="F22" s="49">
        <f t="shared" si="3"/>
        <v>0</v>
      </c>
      <c r="G22" s="49">
        <v>0</v>
      </c>
      <c r="H22" s="49">
        <v>0</v>
      </c>
      <c r="I22" s="49">
        <v>0</v>
      </c>
      <c r="J22" s="37"/>
    </row>
    <row r="23" spans="1:10" ht="22.9" customHeight="1">
      <c r="A23" s="79"/>
      <c r="B23" s="48" t="s">
        <v>81</v>
      </c>
      <c r="C23" s="49"/>
      <c r="D23" s="48" t="s">
        <v>111</v>
      </c>
      <c r="E23" s="49">
        <v>0</v>
      </c>
      <c r="F23" s="49">
        <f t="shared" ref="F23:F25" si="6">E23-G23</f>
        <v>0</v>
      </c>
      <c r="G23" s="49">
        <v>0</v>
      </c>
      <c r="H23" s="49">
        <v>0</v>
      </c>
      <c r="I23" s="49">
        <v>0</v>
      </c>
      <c r="J23" s="37"/>
    </row>
    <row r="24" spans="1:10" ht="22.9" customHeight="1">
      <c r="A24" s="79"/>
      <c r="B24" s="48" t="s">
        <v>81</v>
      </c>
      <c r="C24" s="49"/>
      <c r="D24" s="48" t="s">
        <v>112</v>
      </c>
      <c r="E24" s="49">
        <v>0</v>
      </c>
      <c r="F24" s="49">
        <f t="shared" si="6"/>
        <v>0</v>
      </c>
      <c r="G24" s="49">
        <v>0</v>
      </c>
      <c r="H24" s="49">
        <v>0</v>
      </c>
      <c r="I24" s="49">
        <v>0</v>
      </c>
      <c r="J24" s="37"/>
    </row>
    <row r="25" spans="1:10" ht="22.9" customHeight="1">
      <c r="A25" s="79"/>
      <c r="B25" s="48" t="s">
        <v>81</v>
      </c>
      <c r="C25" s="49"/>
      <c r="D25" s="48" t="s">
        <v>113</v>
      </c>
      <c r="E25" s="49">
        <v>0</v>
      </c>
      <c r="F25" s="49">
        <f t="shared" si="6"/>
        <v>0</v>
      </c>
      <c r="G25" s="49">
        <v>0</v>
      </c>
      <c r="H25" s="49">
        <v>0</v>
      </c>
      <c r="I25" s="49">
        <v>0</v>
      </c>
      <c r="J25" s="37"/>
    </row>
    <row r="26" spans="1:10" ht="22.9" customHeight="1">
      <c r="A26" s="79"/>
      <c r="B26" s="48" t="s">
        <v>81</v>
      </c>
      <c r="C26" s="49"/>
      <c r="D26" s="48" t="s">
        <v>114</v>
      </c>
      <c r="E26" s="49">
        <v>196558457.13</v>
      </c>
      <c r="F26" s="49">
        <f t="shared" ref="F26:F33" si="7">E26-G26</f>
        <v>196558457.13</v>
      </c>
      <c r="G26" s="49">
        <v>0</v>
      </c>
      <c r="H26" s="49">
        <v>0</v>
      </c>
      <c r="I26" s="49">
        <v>0</v>
      </c>
      <c r="J26" s="37"/>
    </row>
    <row r="27" spans="1:10" ht="22.9" customHeight="1">
      <c r="A27" s="79"/>
      <c r="B27" s="48" t="s">
        <v>81</v>
      </c>
      <c r="C27" s="49"/>
      <c r="D27" s="48" t="s">
        <v>115</v>
      </c>
      <c r="E27" s="49">
        <v>0</v>
      </c>
      <c r="F27" s="49">
        <f t="shared" si="7"/>
        <v>0</v>
      </c>
      <c r="G27" s="49">
        <v>0</v>
      </c>
      <c r="H27" s="49">
        <v>0</v>
      </c>
      <c r="I27" s="49">
        <v>0</v>
      </c>
      <c r="J27" s="37"/>
    </row>
    <row r="28" spans="1:10" ht="22.9" customHeight="1">
      <c r="A28" s="79"/>
      <c r="B28" s="48" t="s">
        <v>81</v>
      </c>
      <c r="C28" s="49"/>
      <c r="D28" s="48" t="s">
        <v>116</v>
      </c>
      <c r="E28" s="49">
        <v>0</v>
      </c>
      <c r="F28" s="49">
        <f t="shared" si="7"/>
        <v>0</v>
      </c>
      <c r="G28" s="49">
        <v>0</v>
      </c>
      <c r="H28" s="49">
        <v>0</v>
      </c>
      <c r="I28" s="49">
        <v>0</v>
      </c>
      <c r="J28" s="37"/>
    </row>
    <row r="29" spans="1:10" ht="22.9" customHeight="1">
      <c r="A29" s="79"/>
      <c r="B29" s="48" t="s">
        <v>81</v>
      </c>
      <c r="C29" s="49"/>
      <c r="D29" s="48" t="s">
        <v>117</v>
      </c>
      <c r="E29" s="49">
        <v>0</v>
      </c>
      <c r="F29" s="49">
        <f t="shared" si="7"/>
        <v>0</v>
      </c>
      <c r="G29" s="49">
        <v>0</v>
      </c>
      <c r="H29" s="49">
        <v>0</v>
      </c>
      <c r="I29" s="49">
        <v>0</v>
      </c>
      <c r="J29" s="37"/>
    </row>
    <row r="30" spans="1:10" ht="22.9" customHeight="1">
      <c r="A30" s="79"/>
      <c r="B30" s="48" t="s">
        <v>81</v>
      </c>
      <c r="C30" s="49"/>
      <c r="D30" s="48" t="s">
        <v>118</v>
      </c>
      <c r="E30" s="49">
        <v>0</v>
      </c>
      <c r="F30" s="49">
        <f t="shared" si="7"/>
        <v>0</v>
      </c>
      <c r="G30" s="49">
        <v>0</v>
      </c>
      <c r="H30" s="49">
        <v>0</v>
      </c>
      <c r="I30" s="49">
        <v>0</v>
      </c>
      <c r="J30" s="37"/>
    </row>
    <row r="31" spans="1:10" ht="22.9" customHeight="1">
      <c r="A31" s="79"/>
      <c r="B31" s="48" t="s">
        <v>81</v>
      </c>
      <c r="C31" s="49"/>
      <c r="D31" s="48" t="s">
        <v>119</v>
      </c>
      <c r="E31" s="49">
        <v>0</v>
      </c>
      <c r="F31" s="49">
        <f t="shared" si="7"/>
        <v>0</v>
      </c>
      <c r="G31" s="49">
        <v>0</v>
      </c>
      <c r="H31" s="49">
        <v>0</v>
      </c>
      <c r="I31" s="49">
        <v>0</v>
      </c>
      <c r="J31" s="37"/>
    </row>
    <row r="32" spans="1:10" ht="22.9" customHeight="1">
      <c r="A32" s="79"/>
      <c r="B32" s="48" t="s">
        <v>81</v>
      </c>
      <c r="C32" s="49"/>
      <c r="D32" s="48" t="s">
        <v>120</v>
      </c>
      <c r="E32" s="49">
        <v>0</v>
      </c>
      <c r="F32" s="49">
        <f t="shared" si="7"/>
        <v>0</v>
      </c>
      <c r="G32" s="49">
        <v>0</v>
      </c>
      <c r="H32" s="49">
        <v>0</v>
      </c>
      <c r="I32" s="49">
        <v>0</v>
      </c>
      <c r="J32" s="37"/>
    </row>
    <row r="33" spans="1:10" ht="22.9" customHeight="1">
      <c r="A33" s="79"/>
      <c r="B33" s="48" t="s">
        <v>81</v>
      </c>
      <c r="C33" s="49"/>
      <c r="D33" s="48" t="s">
        <v>121</v>
      </c>
      <c r="E33" s="49">
        <v>0</v>
      </c>
      <c r="F33" s="49">
        <f t="shared" si="7"/>
        <v>0</v>
      </c>
      <c r="G33" s="49">
        <v>0</v>
      </c>
      <c r="H33" s="49">
        <v>0</v>
      </c>
      <c r="I33" s="49">
        <v>0</v>
      </c>
      <c r="J33" s="37"/>
    </row>
    <row r="34" spans="1:10" ht="9.75" customHeight="1">
      <c r="A34" s="58"/>
      <c r="B34" s="58"/>
      <c r="C34" s="58"/>
      <c r="D34" s="20"/>
      <c r="E34" s="58"/>
      <c r="F34" s="58"/>
      <c r="G34" s="58"/>
      <c r="H34" s="58"/>
      <c r="I34" s="58"/>
      <c r="J34" s="52"/>
    </row>
  </sheetData>
  <mergeCells count="7">
    <mergeCell ref="A11:A13"/>
    <mergeCell ref="A14:A33"/>
    <mergeCell ref="B2:I2"/>
    <mergeCell ref="B3:C3"/>
    <mergeCell ref="B4:C4"/>
    <mergeCell ref="D4:I4"/>
    <mergeCell ref="A7:A9"/>
  </mergeCells>
  <phoneticPr fontId="20" type="noConversion"/>
  <pageMargins left="0.75" right="0.75" top="0.270000010728836" bottom="0.270000010728836" header="0" footer="0"/>
  <pageSetup paperSize="9" scale="7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1"/>
  <sheetViews>
    <sheetView workbookViewId="0">
      <pane ySplit="6" topLeftCell="A7" activePane="bottomLeft" state="frozen"/>
      <selection pane="bottomLeft" activeCell="G39" sqref="G39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33" customWidth="1"/>
    <col min="6" max="6" width="17.25" customWidth="1"/>
    <col min="7" max="7" width="16.875" customWidth="1"/>
    <col min="8" max="8" width="17.375" customWidth="1"/>
    <col min="9" max="9" width="16.375" customWidth="1"/>
    <col min="10" max="10" width="17.125" customWidth="1"/>
    <col min="11" max="42" width="10.25" customWidth="1"/>
    <col min="43" max="43" width="1.5" customWidth="1"/>
    <col min="44" max="45" width="9.75" customWidth="1"/>
  </cols>
  <sheetData>
    <row r="1" spans="1:43" ht="16.350000000000001" customHeight="1">
      <c r="A1" s="19"/>
      <c r="B1" s="83"/>
      <c r="C1" s="83"/>
      <c r="E1" s="41"/>
      <c r="F1" s="18"/>
      <c r="G1" s="18"/>
      <c r="H1" s="18"/>
      <c r="I1" s="41"/>
      <c r="J1" s="41"/>
      <c r="K1" s="18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2" t="s">
        <v>122</v>
      </c>
      <c r="AQ1" s="51"/>
    </row>
    <row r="2" spans="1:43" ht="22.9" customHeight="1">
      <c r="A2" s="18"/>
      <c r="B2" s="80" t="s">
        <v>123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51"/>
    </row>
    <row r="3" spans="1:43" ht="19.5" customHeight="1">
      <c r="A3" s="22"/>
      <c r="B3" s="81" t="s">
        <v>283</v>
      </c>
      <c r="C3" s="81"/>
      <c r="D3" s="81"/>
      <c r="E3" s="81"/>
      <c r="G3" s="22"/>
      <c r="H3" s="43"/>
      <c r="I3" s="53"/>
      <c r="J3" s="53"/>
      <c r="K3" s="54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85" t="s">
        <v>4</v>
      </c>
      <c r="AP3" s="85"/>
      <c r="AQ3" s="51"/>
    </row>
    <row r="4" spans="1:43" ht="24.4" customHeight="1">
      <c r="A4" s="23"/>
      <c r="B4" s="78" t="s">
        <v>7</v>
      </c>
      <c r="C4" s="78"/>
      <c r="D4" s="78"/>
      <c r="E4" s="78"/>
      <c r="F4" s="78" t="s">
        <v>124</v>
      </c>
      <c r="G4" s="78" t="s">
        <v>125</v>
      </c>
      <c r="H4" s="78"/>
      <c r="I4" s="78"/>
      <c r="J4" s="78"/>
      <c r="K4" s="78"/>
      <c r="L4" s="78"/>
      <c r="M4" s="78"/>
      <c r="N4" s="78"/>
      <c r="O4" s="78"/>
      <c r="P4" s="78"/>
      <c r="Q4" s="78" t="s">
        <v>126</v>
      </c>
      <c r="R4" s="78"/>
      <c r="S4" s="78"/>
      <c r="T4" s="78"/>
      <c r="U4" s="78"/>
      <c r="V4" s="78"/>
      <c r="W4" s="78"/>
      <c r="X4" s="78"/>
      <c r="Y4" s="78"/>
      <c r="Z4" s="78"/>
      <c r="AA4" s="78" t="s">
        <v>127</v>
      </c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51"/>
    </row>
    <row r="5" spans="1:43" ht="24.4" customHeight="1">
      <c r="A5" s="23"/>
      <c r="B5" s="78" t="s">
        <v>77</v>
      </c>
      <c r="C5" s="78"/>
      <c r="D5" s="78" t="s">
        <v>68</v>
      </c>
      <c r="E5" s="78" t="s">
        <v>69</v>
      </c>
      <c r="F5" s="78"/>
      <c r="G5" s="78" t="s">
        <v>57</v>
      </c>
      <c r="H5" s="78" t="s">
        <v>128</v>
      </c>
      <c r="I5" s="78"/>
      <c r="J5" s="78"/>
      <c r="K5" s="78" t="s">
        <v>129</v>
      </c>
      <c r="L5" s="78"/>
      <c r="M5" s="78"/>
      <c r="N5" s="78" t="s">
        <v>130</v>
      </c>
      <c r="O5" s="78"/>
      <c r="P5" s="78"/>
      <c r="Q5" s="78" t="s">
        <v>57</v>
      </c>
      <c r="R5" s="78" t="s">
        <v>128</v>
      </c>
      <c r="S5" s="78"/>
      <c r="T5" s="78"/>
      <c r="U5" s="78" t="s">
        <v>129</v>
      </c>
      <c r="V5" s="78"/>
      <c r="W5" s="78"/>
      <c r="X5" s="78" t="s">
        <v>130</v>
      </c>
      <c r="Y5" s="78"/>
      <c r="Z5" s="78"/>
      <c r="AA5" s="78" t="s">
        <v>57</v>
      </c>
      <c r="AB5" s="78" t="s">
        <v>128</v>
      </c>
      <c r="AC5" s="78"/>
      <c r="AD5" s="78"/>
      <c r="AE5" s="78" t="s">
        <v>129</v>
      </c>
      <c r="AF5" s="78"/>
      <c r="AG5" s="78"/>
      <c r="AH5" s="78" t="s">
        <v>130</v>
      </c>
      <c r="AI5" s="78"/>
      <c r="AJ5" s="78"/>
      <c r="AK5" s="78" t="s">
        <v>131</v>
      </c>
      <c r="AL5" s="78"/>
      <c r="AM5" s="78"/>
      <c r="AN5" s="78" t="s">
        <v>87</v>
      </c>
      <c r="AO5" s="78"/>
      <c r="AP5" s="78"/>
      <c r="AQ5" s="51"/>
    </row>
    <row r="6" spans="1:43" ht="24.4" customHeight="1">
      <c r="A6" s="20"/>
      <c r="B6" s="44" t="s">
        <v>78</v>
      </c>
      <c r="C6" s="44" t="s">
        <v>79</v>
      </c>
      <c r="D6" s="78"/>
      <c r="E6" s="78"/>
      <c r="F6" s="78"/>
      <c r="G6" s="78"/>
      <c r="H6" s="44" t="s">
        <v>132</v>
      </c>
      <c r="I6" s="44" t="s">
        <v>73</v>
      </c>
      <c r="J6" s="44" t="s">
        <v>74</v>
      </c>
      <c r="K6" s="44" t="s">
        <v>132</v>
      </c>
      <c r="L6" s="44" t="s">
        <v>73</v>
      </c>
      <c r="M6" s="44" t="s">
        <v>74</v>
      </c>
      <c r="N6" s="44" t="s">
        <v>132</v>
      </c>
      <c r="O6" s="44" t="s">
        <v>73</v>
      </c>
      <c r="P6" s="44" t="s">
        <v>74</v>
      </c>
      <c r="Q6" s="78"/>
      <c r="R6" s="44" t="s">
        <v>132</v>
      </c>
      <c r="S6" s="44" t="s">
        <v>73</v>
      </c>
      <c r="T6" s="44" t="s">
        <v>74</v>
      </c>
      <c r="U6" s="44" t="s">
        <v>132</v>
      </c>
      <c r="V6" s="44" t="s">
        <v>73</v>
      </c>
      <c r="W6" s="44" t="s">
        <v>74</v>
      </c>
      <c r="X6" s="44" t="s">
        <v>132</v>
      </c>
      <c r="Y6" s="44" t="s">
        <v>73</v>
      </c>
      <c r="Z6" s="44" t="s">
        <v>74</v>
      </c>
      <c r="AA6" s="78"/>
      <c r="AB6" s="44" t="s">
        <v>132</v>
      </c>
      <c r="AC6" s="44" t="s">
        <v>73</v>
      </c>
      <c r="AD6" s="44" t="s">
        <v>74</v>
      </c>
      <c r="AE6" s="44" t="s">
        <v>132</v>
      </c>
      <c r="AF6" s="44" t="s">
        <v>73</v>
      </c>
      <c r="AG6" s="44" t="s">
        <v>74</v>
      </c>
      <c r="AH6" s="44" t="s">
        <v>132</v>
      </c>
      <c r="AI6" s="44" t="s">
        <v>73</v>
      </c>
      <c r="AJ6" s="44" t="s">
        <v>74</v>
      </c>
      <c r="AK6" s="44" t="s">
        <v>132</v>
      </c>
      <c r="AL6" s="44" t="s">
        <v>73</v>
      </c>
      <c r="AM6" s="44" t="s">
        <v>74</v>
      </c>
      <c r="AN6" s="44" t="s">
        <v>132</v>
      </c>
      <c r="AO6" s="44" t="s">
        <v>73</v>
      </c>
      <c r="AP6" s="44" t="s">
        <v>74</v>
      </c>
      <c r="AQ6" s="51"/>
    </row>
    <row r="7" spans="1:43" ht="22.9" customHeight="1">
      <c r="A7" s="23"/>
      <c r="B7" s="45"/>
      <c r="C7" s="45"/>
      <c r="D7" s="45"/>
      <c r="E7" s="27" t="s">
        <v>70</v>
      </c>
      <c r="F7" s="46">
        <f>F8+F18+F23+F28</f>
        <v>209179466.88999999</v>
      </c>
      <c r="G7" s="46">
        <f t="shared" ref="G7:J7" si="0">G8+G18+G23+G28</f>
        <v>209179466.88999999</v>
      </c>
      <c r="H7" s="46">
        <f t="shared" si="0"/>
        <v>209179466.88999999</v>
      </c>
      <c r="I7" s="46">
        <f t="shared" si="0"/>
        <v>12479216.890000001</v>
      </c>
      <c r="J7" s="46">
        <f t="shared" si="0"/>
        <v>196700250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0</v>
      </c>
      <c r="AE7" s="49">
        <v>0</v>
      </c>
      <c r="AF7" s="49">
        <v>0</v>
      </c>
      <c r="AG7" s="49">
        <v>0</v>
      </c>
      <c r="AH7" s="49">
        <v>0</v>
      </c>
      <c r="AI7" s="49">
        <v>0</v>
      </c>
      <c r="AJ7" s="49">
        <v>0</v>
      </c>
      <c r="AK7" s="49">
        <v>0</v>
      </c>
      <c r="AL7" s="49">
        <v>0</v>
      </c>
      <c r="AM7" s="49">
        <v>0</v>
      </c>
      <c r="AN7" s="49">
        <v>0</v>
      </c>
      <c r="AO7" s="49">
        <v>0</v>
      </c>
      <c r="AP7" s="49">
        <v>0</v>
      </c>
      <c r="AQ7" s="51"/>
    </row>
    <row r="8" spans="1:43" ht="22.9" customHeight="1">
      <c r="A8" s="68"/>
      <c r="B8" s="45"/>
      <c r="C8" s="45"/>
      <c r="D8" s="48" t="s">
        <v>310</v>
      </c>
      <c r="E8" s="48" t="s">
        <v>284</v>
      </c>
      <c r="F8" s="49">
        <v>191749924.66999999</v>
      </c>
      <c r="G8" s="49">
        <v>191749924.66999999</v>
      </c>
      <c r="H8" s="49">
        <v>191749924.66999999</v>
      </c>
      <c r="I8" s="49">
        <v>3640674.67</v>
      </c>
      <c r="J8" s="49">
        <v>188109250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49">
        <v>0</v>
      </c>
      <c r="AE8" s="49">
        <v>0</v>
      </c>
      <c r="AF8" s="49">
        <v>0</v>
      </c>
      <c r="AG8" s="49">
        <v>0</v>
      </c>
      <c r="AH8" s="49">
        <v>0</v>
      </c>
      <c r="AI8" s="49">
        <v>0</v>
      </c>
      <c r="AJ8" s="49">
        <v>0</v>
      </c>
      <c r="AK8" s="49">
        <v>0</v>
      </c>
      <c r="AL8" s="49">
        <v>0</v>
      </c>
      <c r="AM8" s="49">
        <v>0</v>
      </c>
      <c r="AN8" s="49">
        <v>0</v>
      </c>
      <c r="AO8" s="49">
        <v>0</v>
      </c>
      <c r="AP8" s="49">
        <v>0</v>
      </c>
      <c r="AQ8" s="51"/>
    </row>
    <row r="9" spans="1:43" ht="22.9" customHeight="1">
      <c r="A9" s="68"/>
      <c r="B9" s="47" t="s">
        <v>326</v>
      </c>
      <c r="C9" s="47" t="s">
        <v>317</v>
      </c>
      <c r="D9" s="48" t="s">
        <v>313</v>
      </c>
      <c r="E9" s="48" t="s">
        <v>327</v>
      </c>
      <c r="F9" s="49">
        <v>1274838</v>
      </c>
      <c r="G9" s="49">
        <v>1274838</v>
      </c>
      <c r="H9" s="49">
        <v>1274838</v>
      </c>
      <c r="I9" s="49">
        <v>1274838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0</v>
      </c>
      <c r="AE9" s="49">
        <v>0</v>
      </c>
      <c r="AF9" s="49">
        <v>0</v>
      </c>
      <c r="AG9" s="49">
        <v>0</v>
      </c>
      <c r="AH9" s="49">
        <v>0</v>
      </c>
      <c r="AI9" s="49">
        <v>0</v>
      </c>
      <c r="AJ9" s="49">
        <v>0</v>
      </c>
      <c r="AK9" s="49">
        <v>0</v>
      </c>
      <c r="AL9" s="49">
        <v>0</v>
      </c>
      <c r="AM9" s="49">
        <v>0</v>
      </c>
      <c r="AN9" s="49">
        <v>0</v>
      </c>
      <c r="AO9" s="49">
        <v>0</v>
      </c>
      <c r="AP9" s="49">
        <v>0</v>
      </c>
      <c r="AQ9" s="51"/>
    </row>
    <row r="10" spans="1:43" ht="22.9" customHeight="1">
      <c r="A10" s="68"/>
      <c r="B10" s="47" t="s">
        <v>326</v>
      </c>
      <c r="C10" s="47" t="s">
        <v>323</v>
      </c>
      <c r="D10" s="48" t="s">
        <v>313</v>
      </c>
      <c r="E10" s="48" t="s">
        <v>328</v>
      </c>
      <c r="F10" s="49">
        <v>333309.98</v>
      </c>
      <c r="G10" s="49">
        <v>333309.98</v>
      </c>
      <c r="H10" s="49">
        <v>333309.98</v>
      </c>
      <c r="I10" s="49">
        <v>333309.98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0</v>
      </c>
      <c r="AE10" s="49">
        <v>0</v>
      </c>
      <c r="AF10" s="49">
        <v>0</v>
      </c>
      <c r="AG10" s="49">
        <v>0</v>
      </c>
      <c r="AH10" s="49">
        <v>0</v>
      </c>
      <c r="AI10" s="49">
        <v>0</v>
      </c>
      <c r="AJ10" s="49">
        <v>0</v>
      </c>
      <c r="AK10" s="49">
        <v>0</v>
      </c>
      <c r="AL10" s="49">
        <v>0</v>
      </c>
      <c r="AM10" s="49">
        <v>0</v>
      </c>
      <c r="AN10" s="49">
        <v>0</v>
      </c>
      <c r="AO10" s="49">
        <v>0</v>
      </c>
      <c r="AP10" s="49">
        <v>0</v>
      </c>
      <c r="AQ10" s="51"/>
    </row>
    <row r="11" spans="1:43" ht="22.9" customHeight="1">
      <c r="A11" s="68"/>
      <c r="B11" s="47" t="s">
        <v>326</v>
      </c>
      <c r="C11" s="47" t="s">
        <v>319</v>
      </c>
      <c r="D11" s="48" t="s">
        <v>313</v>
      </c>
      <c r="E11" s="48" t="s">
        <v>295</v>
      </c>
      <c r="F11" s="49">
        <v>267321.53000000003</v>
      </c>
      <c r="G11" s="49">
        <v>267321.53000000003</v>
      </c>
      <c r="H11" s="49">
        <v>267321.53000000003</v>
      </c>
      <c r="I11" s="49">
        <v>267321.53000000003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0</v>
      </c>
      <c r="AG11" s="49">
        <v>0</v>
      </c>
      <c r="AH11" s="49">
        <v>0</v>
      </c>
      <c r="AI11" s="49">
        <v>0</v>
      </c>
      <c r="AJ11" s="49">
        <v>0</v>
      </c>
      <c r="AK11" s="49">
        <v>0</v>
      </c>
      <c r="AL11" s="49">
        <v>0</v>
      </c>
      <c r="AM11" s="49">
        <v>0</v>
      </c>
      <c r="AN11" s="49">
        <v>0</v>
      </c>
      <c r="AO11" s="49">
        <v>0</v>
      </c>
      <c r="AP11" s="49">
        <v>0</v>
      </c>
      <c r="AQ11" s="51"/>
    </row>
    <row r="12" spans="1:43" ht="22.9" customHeight="1">
      <c r="A12" s="68"/>
      <c r="B12" s="47" t="s">
        <v>326</v>
      </c>
      <c r="C12" s="47" t="s">
        <v>314</v>
      </c>
      <c r="D12" s="48" t="s">
        <v>313</v>
      </c>
      <c r="E12" s="48" t="s">
        <v>329</v>
      </c>
      <c r="F12" s="49">
        <v>952841.4</v>
      </c>
      <c r="G12" s="49">
        <v>952841.4</v>
      </c>
      <c r="H12" s="49">
        <v>952841.4</v>
      </c>
      <c r="I12" s="49">
        <v>952841.4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0</v>
      </c>
      <c r="AI12" s="49">
        <v>0</v>
      </c>
      <c r="AJ12" s="49">
        <v>0</v>
      </c>
      <c r="AK12" s="49">
        <v>0</v>
      </c>
      <c r="AL12" s="49">
        <v>0</v>
      </c>
      <c r="AM12" s="49">
        <v>0</v>
      </c>
      <c r="AN12" s="49">
        <v>0</v>
      </c>
      <c r="AO12" s="49">
        <v>0</v>
      </c>
      <c r="AP12" s="49">
        <v>0</v>
      </c>
      <c r="AQ12" s="51"/>
    </row>
    <row r="13" spans="1:43" ht="22.9" customHeight="1">
      <c r="A13" s="68"/>
      <c r="B13" s="47" t="s">
        <v>330</v>
      </c>
      <c r="C13" s="47" t="s">
        <v>317</v>
      </c>
      <c r="D13" s="48" t="s">
        <v>313</v>
      </c>
      <c r="E13" s="48" t="s">
        <v>331</v>
      </c>
      <c r="F13" s="49">
        <v>323776.76</v>
      </c>
      <c r="G13" s="49">
        <v>323776.76</v>
      </c>
      <c r="H13" s="49">
        <v>323776.76</v>
      </c>
      <c r="I13" s="49">
        <v>243776.76</v>
      </c>
      <c r="J13" s="49">
        <v>80000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0</v>
      </c>
      <c r="AI13" s="49">
        <v>0</v>
      </c>
      <c r="AJ13" s="49">
        <v>0</v>
      </c>
      <c r="AK13" s="49">
        <v>0</v>
      </c>
      <c r="AL13" s="49">
        <v>0</v>
      </c>
      <c r="AM13" s="49">
        <v>0</v>
      </c>
      <c r="AN13" s="49">
        <v>0</v>
      </c>
      <c r="AO13" s="49">
        <v>0</v>
      </c>
      <c r="AP13" s="49">
        <v>0</v>
      </c>
      <c r="AQ13" s="51"/>
    </row>
    <row r="14" spans="1:43" ht="22.9" customHeight="1">
      <c r="A14" s="68"/>
      <c r="B14" s="47" t="s">
        <v>330</v>
      </c>
      <c r="C14" s="47" t="s">
        <v>319</v>
      </c>
      <c r="D14" s="48" t="s">
        <v>313</v>
      </c>
      <c r="E14" s="48" t="s">
        <v>332</v>
      </c>
      <c r="F14" s="49">
        <v>5000</v>
      </c>
      <c r="G14" s="49">
        <v>5000</v>
      </c>
      <c r="H14" s="49">
        <v>5000</v>
      </c>
      <c r="I14" s="49">
        <v>5000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0</v>
      </c>
      <c r="AI14" s="49">
        <v>0</v>
      </c>
      <c r="AJ14" s="49">
        <v>0</v>
      </c>
      <c r="AK14" s="49">
        <v>0</v>
      </c>
      <c r="AL14" s="49">
        <v>0</v>
      </c>
      <c r="AM14" s="49">
        <v>0</v>
      </c>
      <c r="AN14" s="49">
        <v>0</v>
      </c>
      <c r="AO14" s="49">
        <v>0</v>
      </c>
      <c r="AP14" s="49">
        <v>0</v>
      </c>
      <c r="AQ14" s="51"/>
    </row>
    <row r="15" spans="1:43" ht="22.9" customHeight="1">
      <c r="A15" s="68"/>
      <c r="B15" s="47" t="s">
        <v>330</v>
      </c>
      <c r="C15" s="47" t="s">
        <v>322</v>
      </c>
      <c r="D15" s="48" t="s">
        <v>313</v>
      </c>
      <c r="E15" s="48" t="s">
        <v>333</v>
      </c>
      <c r="F15" s="49">
        <v>35000</v>
      </c>
      <c r="G15" s="49">
        <v>35000</v>
      </c>
      <c r="H15" s="49">
        <v>35000</v>
      </c>
      <c r="I15" s="49">
        <v>35000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0</v>
      </c>
      <c r="AI15" s="49">
        <v>0</v>
      </c>
      <c r="AJ15" s="49">
        <v>0</v>
      </c>
      <c r="AK15" s="49">
        <v>0</v>
      </c>
      <c r="AL15" s="49">
        <v>0</v>
      </c>
      <c r="AM15" s="49">
        <v>0</v>
      </c>
      <c r="AN15" s="49">
        <v>0</v>
      </c>
      <c r="AO15" s="49">
        <v>0</v>
      </c>
      <c r="AP15" s="49">
        <v>0</v>
      </c>
      <c r="AQ15" s="51"/>
    </row>
    <row r="16" spans="1:43" ht="22.9" customHeight="1">
      <c r="A16" s="68"/>
      <c r="B16" s="47" t="s">
        <v>330</v>
      </c>
      <c r="C16" s="47" t="s">
        <v>314</v>
      </c>
      <c r="D16" s="48" t="s">
        <v>313</v>
      </c>
      <c r="E16" s="48" t="s">
        <v>334</v>
      </c>
      <c r="F16" s="49">
        <v>188264450</v>
      </c>
      <c r="G16" s="49">
        <v>188264450</v>
      </c>
      <c r="H16" s="49">
        <v>188264450</v>
      </c>
      <c r="I16" s="49">
        <v>235200</v>
      </c>
      <c r="J16" s="49">
        <v>188029250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49">
        <v>0</v>
      </c>
      <c r="AP16" s="49">
        <v>0</v>
      </c>
      <c r="AQ16" s="51"/>
    </row>
    <row r="17" spans="1:43" ht="22.9" customHeight="1">
      <c r="A17" s="68"/>
      <c r="B17" s="47" t="s">
        <v>335</v>
      </c>
      <c r="C17" s="47" t="s">
        <v>314</v>
      </c>
      <c r="D17" s="48" t="s">
        <v>313</v>
      </c>
      <c r="E17" s="48" t="s">
        <v>336</v>
      </c>
      <c r="F17" s="49">
        <v>293387</v>
      </c>
      <c r="G17" s="49">
        <v>293387</v>
      </c>
      <c r="H17" s="49">
        <v>293387</v>
      </c>
      <c r="I17" s="49">
        <v>293387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49">
        <v>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51"/>
    </row>
    <row r="18" spans="1:43" ht="22.9" customHeight="1">
      <c r="A18" s="68"/>
      <c r="B18" s="47"/>
      <c r="C18" s="47"/>
      <c r="D18" s="48" t="s">
        <v>296</v>
      </c>
      <c r="E18" s="48" t="s">
        <v>297</v>
      </c>
      <c r="F18" s="49">
        <v>3402900.12</v>
      </c>
      <c r="G18" s="49">
        <v>3402900.12</v>
      </c>
      <c r="H18" s="49">
        <v>3402900.12</v>
      </c>
      <c r="I18" s="49">
        <v>2966900.12</v>
      </c>
      <c r="J18" s="49">
        <v>436000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51"/>
    </row>
    <row r="19" spans="1:43" ht="22.9" customHeight="1">
      <c r="A19" s="68"/>
      <c r="B19" s="47" t="s">
        <v>337</v>
      </c>
      <c r="C19" s="47" t="s">
        <v>317</v>
      </c>
      <c r="D19" s="48" t="s">
        <v>298</v>
      </c>
      <c r="E19" s="48" t="s">
        <v>338</v>
      </c>
      <c r="F19" s="49">
        <v>2026276.6</v>
      </c>
      <c r="G19" s="49">
        <v>2026276.6</v>
      </c>
      <c r="H19" s="49">
        <v>2026276.6</v>
      </c>
      <c r="I19" s="49">
        <v>2026276.6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0</v>
      </c>
      <c r="AI19" s="49">
        <v>0</v>
      </c>
      <c r="AJ19" s="49">
        <v>0</v>
      </c>
      <c r="AK19" s="49">
        <v>0</v>
      </c>
      <c r="AL19" s="49">
        <v>0</v>
      </c>
      <c r="AM19" s="49">
        <v>0</v>
      </c>
      <c r="AN19" s="49">
        <v>0</v>
      </c>
      <c r="AO19" s="49">
        <v>0</v>
      </c>
      <c r="AP19" s="49">
        <v>0</v>
      </c>
      <c r="AQ19" s="51"/>
    </row>
    <row r="20" spans="1:43" ht="22.9" customHeight="1">
      <c r="A20" s="68"/>
      <c r="B20" s="47" t="s">
        <v>337</v>
      </c>
      <c r="C20" s="47" t="s">
        <v>323</v>
      </c>
      <c r="D20" s="48" t="s">
        <v>298</v>
      </c>
      <c r="E20" s="48" t="s">
        <v>339</v>
      </c>
      <c r="F20" s="49">
        <v>672624.52</v>
      </c>
      <c r="G20" s="49">
        <v>672624.52</v>
      </c>
      <c r="H20" s="49">
        <v>672624.52</v>
      </c>
      <c r="I20" s="49">
        <v>236624.52</v>
      </c>
      <c r="J20" s="49">
        <v>436000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0</v>
      </c>
      <c r="AI20" s="49">
        <v>0</v>
      </c>
      <c r="AJ20" s="49">
        <v>0</v>
      </c>
      <c r="AK20" s="49">
        <v>0</v>
      </c>
      <c r="AL20" s="49">
        <v>0</v>
      </c>
      <c r="AM20" s="49">
        <v>0</v>
      </c>
      <c r="AN20" s="49">
        <v>0</v>
      </c>
      <c r="AO20" s="49">
        <v>0</v>
      </c>
      <c r="AP20" s="49">
        <v>0</v>
      </c>
      <c r="AQ20" s="51"/>
    </row>
    <row r="21" spans="1:43" ht="22.9" customHeight="1">
      <c r="A21" s="68"/>
      <c r="B21" s="47" t="s">
        <v>335</v>
      </c>
      <c r="C21" s="47" t="s">
        <v>317</v>
      </c>
      <c r="D21" s="48" t="s">
        <v>298</v>
      </c>
      <c r="E21" s="48" t="s">
        <v>340</v>
      </c>
      <c r="F21" s="49">
        <v>16500</v>
      </c>
      <c r="G21" s="49">
        <v>16500</v>
      </c>
      <c r="H21" s="49">
        <v>16500</v>
      </c>
      <c r="I21" s="49">
        <v>16500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9">
        <v>0</v>
      </c>
      <c r="AQ21" s="51"/>
    </row>
    <row r="22" spans="1:43" ht="22.9" customHeight="1">
      <c r="A22" s="68"/>
      <c r="B22" s="47" t="s">
        <v>335</v>
      </c>
      <c r="C22" s="47" t="s">
        <v>314</v>
      </c>
      <c r="D22" s="48" t="s">
        <v>298</v>
      </c>
      <c r="E22" s="48" t="s">
        <v>336</v>
      </c>
      <c r="F22" s="49">
        <v>687499</v>
      </c>
      <c r="G22" s="49">
        <v>687499</v>
      </c>
      <c r="H22" s="49">
        <v>687499</v>
      </c>
      <c r="I22" s="49">
        <v>687499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0</v>
      </c>
      <c r="AI22" s="49">
        <v>0</v>
      </c>
      <c r="AJ22" s="49">
        <v>0</v>
      </c>
      <c r="AK22" s="49">
        <v>0</v>
      </c>
      <c r="AL22" s="49">
        <v>0</v>
      </c>
      <c r="AM22" s="49">
        <v>0</v>
      </c>
      <c r="AN22" s="49">
        <v>0</v>
      </c>
      <c r="AO22" s="49">
        <v>0</v>
      </c>
      <c r="AP22" s="49">
        <v>0</v>
      </c>
      <c r="AQ22" s="51"/>
    </row>
    <row r="23" spans="1:43" ht="22.9" customHeight="1">
      <c r="A23" s="68"/>
      <c r="B23" s="47"/>
      <c r="C23" s="47"/>
      <c r="D23" s="48" t="s">
        <v>301</v>
      </c>
      <c r="E23" s="48" t="s">
        <v>302</v>
      </c>
      <c r="F23" s="49">
        <v>12958089.4</v>
      </c>
      <c r="G23" s="49">
        <v>12958089.4</v>
      </c>
      <c r="H23" s="49">
        <v>12958089.4</v>
      </c>
      <c r="I23" s="49">
        <v>4958089.4000000004</v>
      </c>
      <c r="J23" s="49">
        <v>8000000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0</v>
      </c>
      <c r="AI23" s="49">
        <v>0</v>
      </c>
      <c r="AJ23" s="49">
        <v>0</v>
      </c>
      <c r="AK23" s="49">
        <v>0</v>
      </c>
      <c r="AL23" s="49">
        <v>0</v>
      </c>
      <c r="AM23" s="49">
        <v>0</v>
      </c>
      <c r="AN23" s="49">
        <v>0</v>
      </c>
      <c r="AO23" s="49">
        <v>0</v>
      </c>
      <c r="AP23" s="49">
        <v>0</v>
      </c>
      <c r="AQ23" s="51"/>
    </row>
    <row r="24" spans="1:43" ht="22.9" customHeight="1">
      <c r="A24" s="68"/>
      <c r="B24" s="47" t="s">
        <v>337</v>
      </c>
      <c r="C24" s="47" t="s">
        <v>317</v>
      </c>
      <c r="D24" s="48" t="s">
        <v>303</v>
      </c>
      <c r="E24" s="48" t="s">
        <v>338</v>
      </c>
      <c r="F24" s="49">
        <v>3250792.72</v>
      </c>
      <c r="G24" s="49">
        <v>3250792.72</v>
      </c>
      <c r="H24" s="49">
        <v>3250792.72</v>
      </c>
      <c r="I24" s="49">
        <v>3250792.72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51"/>
    </row>
    <row r="25" spans="1:43" ht="22.9" customHeight="1">
      <c r="A25" s="68"/>
      <c r="B25" s="47" t="s">
        <v>337</v>
      </c>
      <c r="C25" s="47" t="s">
        <v>323</v>
      </c>
      <c r="D25" s="48" t="s">
        <v>303</v>
      </c>
      <c r="E25" s="48" t="s">
        <v>339</v>
      </c>
      <c r="F25" s="49">
        <v>8407655.6799999997</v>
      </c>
      <c r="G25" s="49">
        <v>8407655.6799999997</v>
      </c>
      <c r="H25" s="49">
        <v>8407655.6799999997</v>
      </c>
      <c r="I25" s="49">
        <v>407655.67999999999</v>
      </c>
      <c r="J25" s="49">
        <v>8000000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51"/>
    </row>
    <row r="26" spans="1:43" ht="22.9" customHeight="1">
      <c r="A26" s="68"/>
      <c r="B26" s="47" t="s">
        <v>335</v>
      </c>
      <c r="C26" s="47" t="s">
        <v>317</v>
      </c>
      <c r="D26" s="48" t="s">
        <v>303</v>
      </c>
      <c r="E26" s="48" t="s">
        <v>340</v>
      </c>
      <c r="F26" s="49">
        <v>44640</v>
      </c>
      <c r="G26" s="49">
        <v>44640</v>
      </c>
      <c r="H26" s="49">
        <v>44640</v>
      </c>
      <c r="I26" s="49">
        <v>44640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51"/>
    </row>
    <row r="27" spans="1:43" ht="22.9" customHeight="1">
      <c r="A27" s="68"/>
      <c r="B27" s="47" t="s">
        <v>335</v>
      </c>
      <c r="C27" s="47" t="s">
        <v>314</v>
      </c>
      <c r="D27" s="48" t="s">
        <v>303</v>
      </c>
      <c r="E27" s="48" t="s">
        <v>336</v>
      </c>
      <c r="F27" s="49">
        <v>1255001</v>
      </c>
      <c r="G27" s="49">
        <v>1255001</v>
      </c>
      <c r="H27" s="49">
        <v>1255001</v>
      </c>
      <c r="I27" s="49">
        <v>1255001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51"/>
    </row>
    <row r="28" spans="1:43" ht="22.9" customHeight="1">
      <c r="A28" s="68"/>
      <c r="B28" s="47"/>
      <c r="C28" s="47"/>
      <c r="D28" s="48" t="s">
        <v>306</v>
      </c>
      <c r="E28" s="48" t="s">
        <v>307</v>
      </c>
      <c r="F28" s="49">
        <v>1068552.7</v>
      </c>
      <c r="G28" s="49">
        <v>1068552.7</v>
      </c>
      <c r="H28" s="49">
        <v>1068552.7</v>
      </c>
      <c r="I28" s="49">
        <v>913552.7</v>
      </c>
      <c r="J28" s="49">
        <v>155000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0</v>
      </c>
      <c r="AI28" s="49">
        <v>0</v>
      </c>
      <c r="AJ28" s="49">
        <v>0</v>
      </c>
      <c r="AK28" s="49">
        <v>0</v>
      </c>
      <c r="AL28" s="49">
        <v>0</v>
      </c>
      <c r="AM28" s="49">
        <v>0</v>
      </c>
      <c r="AN28" s="49">
        <v>0</v>
      </c>
      <c r="AO28" s="49">
        <v>0</v>
      </c>
      <c r="AP28" s="49">
        <v>0</v>
      </c>
      <c r="AQ28" s="51"/>
    </row>
    <row r="29" spans="1:43" ht="22.9" customHeight="1">
      <c r="A29" s="68"/>
      <c r="B29" s="47" t="s">
        <v>337</v>
      </c>
      <c r="C29" s="47" t="s">
        <v>317</v>
      </c>
      <c r="D29" s="48" t="s">
        <v>308</v>
      </c>
      <c r="E29" s="48" t="s">
        <v>338</v>
      </c>
      <c r="F29" s="49">
        <v>800310.3</v>
      </c>
      <c r="G29" s="49">
        <v>800310.3</v>
      </c>
      <c r="H29" s="49">
        <v>800310.3</v>
      </c>
      <c r="I29" s="49">
        <v>800310.3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49">
        <v>0</v>
      </c>
      <c r="AJ29" s="49">
        <v>0</v>
      </c>
      <c r="AK29" s="49">
        <v>0</v>
      </c>
      <c r="AL29" s="49">
        <v>0</v>
      </c>
      <c r="AM29" s="49">
        <v>0</v>
      </c>
      <c r="AN29" s="49">
        <v>0</v>
      </c>
      <c r="AO29" s="49">
        <v>0</v>
      </c>
      <c r="AP29" s="49">
        <v>0</v>
      </c>
      <c r="AQ29" s="51"/>
    </row>
    <row r="30" spans="1:43" ht="22.9" customHeight="1">
      <c r="A30" s="68"/>
      <c r="B30" s="47" t="s">
        <v>337</v>
      </c>
      <c r="C30" s="47" t="s">
        <v>323</v>
      </c>
      <c r="D30" s="48" t="s">
        <v>308</v>
      </c>
      <c r="E30" s="48" t="s">
        <v>339</v>
      </c>
      <c r="F30" s="49">
        <v>268242.40000000002</v>
      </c>
      <c r="G30" s="49">
        <v>268242.40000000002</v>
      </c>
      <c r="H30" s="49">
        <v>268242.40000000002</v>
      </c>
      <c r="I30" s="49">
        <v>113242.4</v>
      </c>
      <c r="J30" s="49">
        <v>155000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0</v>
      </c>
      <c r="AL30" s="49">
        <v>0</v>
      </c>
      <c r="AM30" s="49">
        <v>0</v>
      </c>
      <c r="AN30" s="49">
        <v>0</v>
      </c>
      <c r="AO30" s="49">
        <v>0</v>
      </c>
      <c r="AP30" s="49">
        <v>0</v>
      </c>
      <c r="AQ30" s="51"/>
    </row>
    <row r="31" spans="1:43" ht="9.75" customHeight="1">
      <c r="A31" s="32"/>
      <c r="B31" s="32"/>
      <c r="C31" s="32"/>
      <c r="D31" s="50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52"/>
    </row>
  </sheetData>
  <mergeCells count="26">
    <mergeCell ref="B1:C1"/>
    <mergeCell ref="B2:AP2"/>
    <mergeCell ref="B3:E3"/>
    <mergeCell ref="AO3:AP3"/>
    <mergeCell ref="B4:E4"/>
    <mergeCell ref="G4:P4"/>
    <mergeCell ref="Q4:Z4"/>
    <mergeCell ref="AA4:AP4"/>
    <mergeCell ref="B5:C5"/>
    <mergeCell ref="H5:J5"/>
    <mergeCell ref="K5:M5"/>
    <mergeCell ref="N5:P5"/>
    <mergeCell ref="R5:T5"/>
    <mergeCell ref="AK5:AM5"/>
    <mergeCell ref="AN5:AP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0" type="noConversion"/>
  <pageMargins left="0.75" right="0.75" top="0.270000010728836" bottom="0.270000010728836" header="0" footer="0"/>
  <pageSetup paperSize="9" scale="2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E48"/>
  <sheetViews>
    <sheetView workbookViewId="0">
      <pane ySplit="6" topLeftCell="A7" activePane="bottomLeft" state="frozen"/>
      <selection pane="bottomLeft" activeCell="H18" sqref="H18"/>
    </sheetView>
  </sheetViews>
  <sheetFormatPr defaultColWidth="10" defaultRowHeight="13.5"/>
  <cols>
    <col min="1" max="1" width="1.5" customWidth="1"/>
    <col min="2" max="4" width="6.125" customWidth="1"/>
    <col min="5" max="5" width="10" customWidth="1"/>
    <col min="6" max="6" width="33.25" customWidth="1"/>
    <col min="7" max="7" width="18.625" customWidth="1"/>
    <col min="8" max="21" width="16.375" customWidth="1"/>
    <col min="22" max="22" width="18.25" customWidth="1"/>
    <col min="23" max="46" width="16.375" customWidth="1"/>
    <col min="47" max="47" width="17.875" customWidth="1"/>
    <col min="48" max="48" width="16.375" customWidth="1"/>
    <col min="49" max="49" width="19.375" customWidth="1"/>
    <col min="50" max="52" width="16.375" customWidth="1"/>
    <col min="53" max="53" width="12.75" customWidth="1"/>
    <col min="54" max="54" width="11" customWidth="1"/>
    <col min="55" max="55" width="9.125" customWidth="1"/>
    <col min="56" max="56" width="10.875" customWidth="1"/>
    <col min="57" max="57" width="11" customWidth="1"/>
    <col min="58" max="58" width="9.375" customWidth="1"/>
    <col min="59" max="108" width="16.375" customWidth="1"/>
    <col min="109" max="109" width="1.5" customWidth="1"/>
    <col min="110" max="111" width="9.75" customWidth="1"/>
  </cols>
  <sheetData>
    <row r="1" spans="1:109" ht="16.350000000000001" customHeight="1">
      <c r="A1" s="18"/>
      <c r="B1" s="83"/>
      <c r="C1" s="83"/>
      <c r="D1" s="83"/>
      <c r="E1" s="20"/>
      <c r="F1" s="20"/>
      <c r="G1" s="86" t="s">
        <v>133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23"/>
    </row>
    <row r="2" spans="1:109" ht="22.9" customHeight="1">
      <c r="A2" s="18"/>
      <c r="B2" s="80" t="s">
        <v>134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23" t="s">
        <v>2</v>
      </c>
    </row>
    <row r="3" spans="1:109" ht="19.5" customHeight="1">
      <c r="A3" s="22"/>
      <c r="B3" s="81" t="s">
        <v>283</v>
      </c>
      <c r="C3" s="81"/>
      <c r="D3" s="81"/>
      <c r="E3" s="81"/>
      <c r="F3" s="81"/>
      <c r="G3" s="22"/>
      <c r="H3" s="85" t="s">
        <v>4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35"/>
    </row>
    <row r="4" spans="1:109" ht="24.4" customHeight="1">
      <c r="A4" s="20"/>
      <c r="B4" s="84" t="s">
        <v>7</v>
      </c>
      <c r="C4" s="84"/>
      <c r="D4" s="84"/>
      <c r="E4" s="84"/>
      <c r="F4" s="84"/>
      <c r="G4" s="84" t="s">
        <v>57</v>
      </c>
      <c r="H4" s="82" t="s">
        <v>135</v>
      </c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 t="s">
        <v>136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 t="s">
        <v>137</v>
      </c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40" t="s">
        <v>138</v>
      </c>
      <c r="BI4" s="82" t="s">
        <v>139</v>
      </c>
      <c r="BJ4" s="82"/>
      <c r="BK4" s="82"/>
      <c r="BL4" s="82"/>
      <c r="BM4" s="40" t="s">
        <v>140</v>
      </c>
      <c r="BN4" s="82" t="s">
        <v>141</v>
      </c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142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 t="s">
        <v>143</v>
      </c>
      <c r="CQ4" s="82"/>
      <c r="CR4" s="82" t="s">
        <v>144</v>
      </c>
      <c r="CS4" s="82"/>
      <c r="CT4" s="82"/>
      <c r="CU4" s="82"/>
      <c r="CV4" s="82"/>
      <c r="CW4" s="82" t="s">
        <v>145</v>
      </c>
      <c r="CX4" s="82"/>
      <c r="CY4" s="82"/>
      <c r="CZ4" s="82" t="s">
        <v>146</v>
      </c>
      <c r="DA4" s="82"/>
      <c r="DB4" s="82"/>
      <c r="DC4" s="82"/>
      <c r="DD4" s="82"/>
      <c r="DE4" s="20"/>
    </row>
    <row r="5" spans="1:109" ht="24.4" customHeight="1">
      <c r="A5" s="20"/>
      <c r="B5" s="84" t="s">
        <v>77</v>
      </c>
      <c r="C5" s="84"/>
      <c r="D5" s="84"/>
      <c r="E5" s="84" t="s">
        <v>68</v>
      </c>
      <c r="F5" s="84" t="s">
        <v>69</v>
      </c>
      <c r="G5" s="84"/>
      <c r="H5" s="82" t="s">
        <v>147</v>
      </c>
      <c r="I5" s="82" t="s">
        <v>148</v>
      </c>
      <c r="J5" s="82" t="s">
        <v>149</v>
      </c>
      <c r="K5" s="82" t="s">
        <v>150</v>
      </c>
      <c r="L5" s="82" t="s">
        <v>151</v>
      </c>
      <c r="M5" s="82" t="s">
        <v>152</v>
      </c>
      <c r="N5" s="82" t="s">
        <v>153</v>
      </c>
      <c r="O5" s="82" t="s">
        <v>154</v>
      </c>
      <c r="P5" s="82" t="s">
        <v>155</v>
      </c>
      <c r="Q5" s="82" t="s">
        <v>156</v>
      </c>
      <c r="R5" s="82" t="s">
        <v>157</v>
      </c>
      <c r="S5" s="82" t="s">
        <v>158</v>
      </c>
      <c r="T5" s="82" t="s">
        <v>159</v>
      </c>
      <c r="U5" s="82" t="s">
        <v>160</v>
      </c>
      <c r="V5" s="82" t="s">
        <v>161</v>
      </c>
      <c r="W5" s="82" t="s">
        <v>162</v>
      </c>
      <c r="X5" s="82" t="s">
        <v>163</v>
      </c>
      <c r="Y5" s="82" t="s">
        <v>164</v>
      </c>
      <c r="Z5" s="82" t="s">
        <v>165</v>
      </c>
      <c r="AA5" s="82" t="s">
        <v>166</v>
      </c>
      <c r="AB5" s="82" t="s">
        <v>167</v>
      </c>
      <c r="AC5" s="82" t="s">
        <v>168</v>
      </c>
      <c r="AD5" s="82" t="s">
        <v>169</v>
      </c>
      <c r="AE5" s="82" t="s">
        <v>170</v>
      </c>
      <c r="AF5" s="82" t="s">
        <v>171</v>
      </c>
      <c r="AG5" s="82" t="s">
        <v>172</v>
      </c>
      <c r="AH5" s="82" t="s">
        <v>173</v>
      </c>
      <c r="AI5" s="82" t="s">
        <v>174</v>
      </c>
      <c r="AJ5" s="82" t="s">
        <v>175</v>
      </c>
      <c r="AK5" s="82" t="s">
        <v>176</v>
      </c>
      <c r="AL5" s="82" t="s">
        <v>177</v>
      </c>
      <c r="AM5" s="82" t="s">
        <v>178</v>
      </c>
      <c r="AN5" s="82" t="s">
        <v>179</v>
      </c>
      <c r="AO5" s="82" t="s">
        <v>180</v>
      </c>
      <c r="AP5" s="82" t="s">
        <v>181</v>
      </c>
      <c r="AQ5" s="82" t="s">
        <v>182</v>
      </c>
      <c r="AR5" s="82" t="s">
        <v>183</v>
      </c>
      <c r="AS5" s="82" t="s">
        <v>184</v>
      </c>
      <c r="AT5" s="82" t="s">
        <v>185</v>
      </c>
      <c r="AU5" s="82" t="s">
        <v>186</v>
      </c>
      <c r="AV5" s="82" t="s">
        <v>187</v>
      </c>
      <c r="AW5" s="82" t="s">
        <v>188</v>
      </c>
      <c r="AX5" s="82" t="s">
        <v>189</v>
      </c>
      <c r="AY5" s="82" t="s">
        <v>190</v>
      </c>
      <c r="AZ5" s="82" t="s">
        <v>191</v>
      </c>
      <c r="BA5" s="82" t="s">
        <v>192</v>
      </c>
      <c r="BB5" s="82" t="s">
        <v>193</v>
      </c>
      <c r="BC5" s="82" t="s">
        <v>194</v>
      </c>
      <c r="BD5" s="82" t="s">
        <v>195</v>
      </c>
      <c r="BE5" s="82" t="s">
        <v>196</v>
      </c>
      <c r="BF5" s="82" t="s">
        <v>197</v>
      </c>
      <c r="BG5" s="82" t="s">
        <v>198</v>
      </c>
      <c r="BH5" s="82" t="s">
        <v>199</v>
      </c>
      <c r="BI5" s="82" t="s">
        <v>200</v>
      </c>
      <c r="BJ5" s="82" t="s">
        <v>201</v>
      </c>
      <c r="BK5" s="82" t="s">
        <v>202</v>
      </c>
      <c r="BL5" s="82" t="s">
        <v>203</v>
      </c>
      <c r="BM5" s="82" t="s">
        <v>204</v>
      </c>
      <c r="BN5" s="82" t="s">
        <v>205</v>
      </c>
      <c r="BO5" s="82" t="s">
        <v>206</v>
      </c>
      <c r="BP5" s="82" t="s">
        <v>207</v>
      </c>
      <c r="BQ5" s="82" t="s">
        <v>208</v>
      </c>
      <c r="BR5" s="82" t="s">
        <v>209</v>
      </c>
      <c r="BS5" s="82" t="s">
        <v>210</v>
      </c>
      <c r="BT5" s="82" t="s">
        <v>211</v>
      </c>
      <c r="BU5" s="82" t="s">
        <v>212</v>
      </c>
      <c r="BV5" s="82" t="s">
        <v>213</v>
      </c>
      <c r="BW5" s="82" t="s">
        <v>214</v>
      </c>
      <c r="BX5" s="82" t="s">
        <v>215</v>
      </c>
      <c r="BY5" s="82" t="s">
        <v>216</v>
      </c>
      <c r="BZ5" s="82" t="s">
        <v>205</v>
      </c>
      <c r="CA5" s="82" t="s">
        <v>206</v>
      </c>
      <c r="CB5" s="82" t="s">
        <v>207</v>
      </c>
      <c r="CC5" s="82" t="s">
        <v>208</v>
      </c>
      <c r="CD5" s="82" t="s">
        <v>209</v>
      </c>
      <c r="CE5" s="82" t="s">
        <v>210</v>
      </c>
      <c r="CF5" s="82" t="s">
        <v>211</v>
      </c>
      <c r="CG5" s="82" t="s">
        <v>217</v>
      </c>
      <c r="CH5" s="82" t="s">
        <v>218</v>
      </c>
      <c r="CI5" s="82" t="s">
        <v>219</v>
      </c>
      <c r="CJ5" s="82" t="s">
        <v>220</v>
      </c>
      <c r="CK5" s="82" t="s">
        <v>212</v>
      </c>
      <c r="CL5" s="82" t="s">
        <v>213</v>
      </c>
      <c r="CM5" s="82" t="s">
        <v>214</v>
      </c>
      <c r="CN5" s="82" t="s">
        <v>215</v>
      </c>
      <c r="CO5" s="82" t="s">
        <v>221</v>
      </c>
      <c r="CP5" s="82" t="s">
        <v>222</v>
      </c>
      <c r="CQ5" s="82" t="s">
        <v>223</v>
      </c>
      <c r="CR5" s="82" t="s">
        <v>222</v>
      </c>
      <c r="CS5" s="82" t="s">
        <v>224</v>
      </c>
      <c r="CT5" s="82" t="s">
        <v>225</v>
      </c>
      <c r="CU5" s="82" t="s">
        <v>226</v>
      </c>
      <c r="CV5" s="82" t="s">
        <v>223</v>
      </c>
      <c r="CW5" s="82" t="s">
        <v>227</v>
      </c>
      <c r="CX5" s="82" t="s">
        <v>228</v>
      </c>
      <c r="CY5" s="82" t="s">
        <v>229</v>
      </c>
      <c r="CZ5" s="82" t="s">
        <v>230</v>
      </c>
      <c r="DA5" s="82" t="s">
        <v>231</v>
      </c>
      <c r="DB5" s="82" t="s">
        <v>232</v>
      </c>
      <c r="DC5" s="82" t="s">
        <v>233</v>
      </c>
      <c r="DD5" s="82" t="s">
        <v>146</v>
      </c>
      <c r="DE5" s="20"/>
    </row>
    <row r="6" spans="1:109" ht="24.4" customHeight="1">
      <c r="A6" s="25"/>
      <c r="B6" s="24" t="s">
        <v>78</v>
      </c>
      <c r="C6" s="24" t="s">
        <v>79</v>
      </c>
      <c r="D6" s="24" t="s">
        <v>80</v>
      </c>
      <c r="E6" s="84"/>
      <c r="F6" s="84"/>
      <c r="G6" s="84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37"/>
    </row>
    <row r="7" spans="1:109" ht="22.9" customHeight="1">
      <c r="A7" s="26"/>
      <c r="B7" s="27"/>
      <c r="C7" s="27"/>
      <c r="D7" s="27"/>
      <c r="E7" s="27"/>
      <c r="F7" s="27" t="s">
        <v>70</v>
      </c>
      <c r="G7" s="28">
        <f>G8+G20+G26+G34</f>
        <v>209179466.88999999</v>
      </c>
      <c r="H7" s="28">
        <f t="shared" ref="H7:BS7" si="0">H8+H20+H26+H34</f>
        <v>2413104</v>
      </c>
      <c r="I7" s="28">
        <f t="shared" si="0"/>
        <v>570690</v>
      </c>
      <c r="J7" s="28">
        <f t="shared" si="0"/>
        <v>58098</v>
      </c>
      <c r="K7" s="28">
        <f t="shared" si="0"/>
        <v>0</v>
      </c>
      <c r="L7" s="28">
        <f t="shared" si="0"/>
        <v>1334076</v>
      </c>
      <c r="M7" s="28">
        <f t="shared" si="0"/>
        <v>706396.32000000007</v>
      </c>
      <c r="N7" s="28">
        <f t="shared" si="0"/>
        <v>0</v>
      </c>
      <c r="O7" s="28">
        <f t="shared" si="0"/>
        <v>418079.36</v>
      </c>
      <c r="P7" s="28">
        <f t="shared" si="0"/>
        <v>0</v>
      </c>
      <c r="Q7" s="28">
        <f t="shared" si="0"/>
        <v>76948.320000000007</v>
      </c>
      <c r="R7" s="28">
        <f t="shared" si="0"/>
        <v>825457.13</v>
      </c>
      <c r="S7" s="28">
        <f t="shared" si="0"/>
        <v>0</v>
      </c>
      <c r="T7" s="28">
        <f t="shared" si="0"/>
        <v>2502841.4</v>
      </c>
      <c r="U7" s="28">
        <f t="shared" ref="U7:AW7" si="1">U8+U20+U26+U34</f>
        <v>453788</v>
      </c>
      <c r="V7" s="28">
        <f t="shared" si="1"/>
        <v>10500</v>
      </c>
      <c r="W7" s="28">
        <f t="shared" si="1"/>
        <v>5500</v>
      </c>
      <c r="X7" s="28">
        <f t="shared" si="1"/>
        <v>4400</v>
      </c>
      <c r="Y7" s="28">
        <f t="shared" si="1"/>
        <v>10000</v>
      </c>
      <c r="Z7" s="28">
        <f t="shared" si="1"/>
        <v>15000</v>
      </c>
      <c r="AA7" s="28">
        <f t="shared" si="1"/>
        <v>30212</v>
      </c>
      <c r="AB7" s="28">
        <f t="shared" si="1"/>
        <v>0</v>
      </c>
      <c r="AC7" s="28">
        <f t="shared" si="1"/>
        <v>0</v>
      </c>
      <c r="AD7" s="28">
        <f t="shared" si="1"/>
        <v>150000</v>
      </c>
      <c r="AE7" s="28">
        <f t="shared" si="1"/>
        <v>0</v>
      </c>
      <c r="AF7" s="28">
        <f t="shared" si="1"/>
        <v>150000</v>
      </c>
      <c r="AG7" s="28">
        <f t="shared" si="1"/>
        <v>0</v>
      </c>
      <c r="AH7" s="28">
        <f t="shared" si="1"/>
        <v>0</v>
      </c>
      <c r="AI7" s="28">
        <f t="shared" si="1"/>
        <v>8000</v>
      </c>
      <c r="AJ7" s="28">
        <f t="shared" si="1"/>
        <v>0</v>
      </c>
      <c r="AK7" s="28">
        <f t="shared" si="1"/>
        <v>0</v>
      </c>
      <c r="AL7" s="28">
        <f t="shared" si="1"/>
        <v>0</v>
      </c>
      <c r="AM7" s="28">
        <f t="shared" si="1"/>
        <v>0</v>
      </c>
      <c r="AN7" s="28">
        <f t="shared" si="1"/>
        <v>341000</v>
      </c>
      <c r="AO7" s="28">
        <f t="shared" si="1"/>
        <v>0</v>
      </c>
      <c r="AP7" s="28">
        <f t="shared" si="1"/>
        <v>87519.359999999986</v>
      </c>
      <c r="AQ7" s="28">
        <f t="shared" si="1"/>
        <v>10000</v>
      </c>
      <c r="AR7" s="28">
        <f t="shared" si="1"/>
        <v>35000</v>
      </c>
      <c r="AS7" s="28">
        <f t="shared" si="1"/>
        <v>140280</v>
      </c>
      <c r="AT7" s="28">
        <f t="shared" si="1"/>
        <v>0</v>
      </c>
      <c r="AU7" s="28">
        <f t="shared" si="1"/>
        <v>196525550</v>
      </c>
      <c r="AV7" s="28">
        <f t="shared" si="1"/>
        <v>0</v>
      </c>
      <c r="AW7" s="28">
        <f t="shared" si="1"/>
        <v>0</v>
      </c>
      <c r="AX7" s="28">
        <f t="shared" si="0"/>
        <v>0</v>
      </c>
      <c r="AY7" s="28">
        <f t="shared" si="0"/>
        <v>0</v>
      </c>
      <c r="AZ7" s="28">
        <f t="shared" si="0"/>
        <v>61140</v>
      </c>
      <c r="BA7" s="28">
        <f t="shared" si="0"/>
        <v>0</v>
      </c>
      <c r="BB7" s="28">
        <f t="shared" si="0"/>
        <v>0</v>
      </c>
      <c r="BC7" s="28">
        <f t="shared" si="0"/>
        <v>0</v>
      </c>
      <c r="BD7" s="28">
        <f t="shared" si="0"/>
        <v>0</v>
      </c>
      <c r="BE7" s="28">
        <f t="shared" si="0"/>
        <v>0</v>
      </c>
      <c r="BF7" s="28">
        <f t="shared" si="0"/>
        <v>0</v>
      </c>
      <c r="BG7" s="28">
        <f>BG8+BG20+BG26+BG34</f>
        <v>2235887</v>
      </c>
      <c r="BH7" s="28">
        <f t="shared" si="0"/>
        <v>0</v>
      </c>
      <c r="BI7" s="28">
        <f>BI8+BI20+BI26+BI34</f>
        <v>0</v>
      </c>
      <c r="BJ7" s="28">
        <f t="shared" si="0"/>
        <v>0</v>
      </c>
      <c r="BK7" s="28">
        <f t="shared" si="0"/>
        <v>0</v>
      </c>
      <c r="BL7" s="28">
        <f t="shared" si="0"/>
        <v>0</v>
      </c>
      <c r="BM7" s="28">
        <f t="shared" si="0"/>
        <v>0</v>
      </c>
      <c r="BN7" s="28">
        <f t="shared" si="0"/>
        <v>0</v>
      </c>
      <c r="BO7" s="28">
        <f t="shared" si="0"/>
        <v>0</v>
      </c>
      <c r="BP7" s="28">
        <f t="shared" si="0"/>
        <v>0</v>
      </c>
      <c r="BQ7" s="28">
        <f t="shared" si="0"/>
        <v>0</v>
      </c>
      <c r="BR7" s="28">
        <f t="shared" si="0"/>
        <v>0</v>
      </c>
      <c r="BS7" s="28">
        <f t="shared" si="0"/>
        <v>0</v>
      </c>
      <c r="BT7" s="28">
        <f t="shared" ref="BT7:DD7" si="2">BT8+BT20+BT26+BT34</f>
        <v>0</v>
      </c>
      <c r="BU7" s="28">
        <f t="shared" si="2"/>
        <v>0</v>
      </c>
      <c r="BV7" s="28">
        <f t="shared" si="2"/>
        <v>0</v>
      </c>
      <c r="BW7" s="28">
        <f t="shared" si="2"/>
        <v>0</v>
      </c>
      <c r="BX7" s="28">
        <f t="shared" si="2"/>
        <v>0</v>
      </c>
      <c r="BY7" s="28">
        <f t="shared" si="2"/>
        <v>0</v>
      </c>
      <c r="BZ7" s="28">
        <f t="shared" si="2"/>
        <v>0</v>
      </c>
      <c r="CA7" s="28">
        <f t="shared" si="2"/>
        <v>0</v>
      </c>
      <c r="CB7" s="28">
        <f t="shared" si="2"/>
        <v>0</v>
      </c>
      <c r="CC7" s="28">
        <f t="shared" si="2"/>
        <v>0</v>
      </c>
      <c r="CD7" s="28">
        <f t="shared" si="2"/>
        <v>0</v>
      </c>
      <c r="CE7" s="28">
        <f t="shared" si="2"/>
        <v>0</v>
      </c>
      <c r="CF7" s="28">
        <f t="shared" si="2"/>
        <v>0</v>
      </c>
      <c r="CG7" s="28">
        <f t="shared" si="2"/>
        <v>0</v>
      </c>
      <c r="CH7" s="28">
        <f t="shared" si="2"/>
        <v>0</v>
      </c>
      <c r="CI7" s="28">
        <f t="shared" si="2"/>
        <v>0</v>
      </c>
      <c r="CJ7" s="28">
        <f t="shared" si="2"/>
        <v>0</v>
      </c>
      <c r="CK7" s="28">
        <f t="shared" si="2"/>
        <v>0</v>
      </c>
      <c r="CL7" s="28">
        <f t="shared" si="2"/>
        <v>0</v>
      </c>
      <c r="CM7" s="28">
        <f t="shared" si="2"/>
        <v>0</v>
      </c>
      <c r="CN7" s="28">
        <f t="shared" si="2"/>
        <v>0</v>
      </c>
      <c r="CO7" s="28">
        <f t="shared" si="2"/>
        <v>0</v>
      </c>
      <c r="CP7" s="28">
        <f t="shared" si="2"/>
        <v>0</v>
      </c>
      <c r="CQ7" s="28">
        <f t="shared" si="2"/>
        <v>0</v>
      </c>
      <c r="CR7" s="28">
        <f t="shared" si="2"/>
        <v>0</v>
      </c>
      <c r="CS7" s="28">
        <f t="shared" si="2"/>
        <v>0</v>
      </c>
      <c r="CT7" s="28">
        <f t="shared" si="2"/>
        <v>0</v>
      </c>
      <c r="CU7" s="28">
        <f t="shared" si="2"/>
        <v>0</v>
      </c>
      <c r="CV7" s="28">
        <f t="shared" si="2"/>
        <v>0</v>
      </c>
      <c r="CW7" s="28">
        <f t="shared" si="2"/>
        <v>0</v>
      </c>
      <c r="CX7" s="28">
        <f t="shared" si="2"/>
        <v>0</v>
      </c>
      <c r="CY7" s="28">
        <f t="shared" si="2"/>
        <v>0</v>
      </c>
      <c r="CZ7" s="28">
        <f t="shared" si="2"/>
        <v>0</v>
      </c>
      <c r="DA7" s="28">
        <f t="shared" si="2"/>
        <v>0</v>
      </c>
      <c r="DB7" s="28">
        <f t="shared" si="2"/>
        <v>0</v>
      </c>
      <c r="DC7" s="28">
        <f t="shared" si="2"/>
        <v>0</v>
      </c>
      <c r="DD7" s="28">
        <f t="shared" si="2"/>
        <v>0</v>
      </c>
      <c r="DE7" s="38"/>
    </row>
    <row r="8" spans="1:109" ht="22.9" customHeight="1">
      <c r="A8" s="25"/>
      <c r="B8" s="29"/>
      <c r="C8" s="29"/>
      <c r="D8" s="29"/>
      <c r="E8" s="29" t="s">
        <v>310</v>
      </c>
      <c r="F8" s="29" t="s">
        <v>284</v>
      </c>
      <c r="G8" s="30">
        <v>191749924.66999999</v>
      </c>
      <c r="H8" s="30">
        <v>697176</v>
      </c>
      <c r="I8" s="30">
        <v>519564</v>
      </c>
      <c r="J8" s="30">
        <v>58098</v>
      </c>
      <c r="K8" s="30">
        <v>0</v>
      </c>
      <c r="L8" s="30">
        <v>0</v>
      </c>
      <c r="M8" s="30">
        <v>204493.76</v>
      </c>
      <c r="N8" s="30">
        <v>0</v>
      </c>
      <c r="O8" s="30">
        <v>117313.44</v>
      </c>
      <c r="P8" s="30">
        <v>0</v>
      </c>
      <c r="Q8" s="30">
        <v>11502.78</v>
      </c>
      <c r="R8" s="30">
        <v>267321.53000000003</v>
      </c>
      <c r="S8" s="30">
        <v>0</v>
      </c>
      <c r="T8" s="30">
        <v>952841.4</v>
      </c>
      <c r="U8" s="30">
        <v>40000</v>
      </c>
      <c r="V8" s="30">
        <v>10000</v>
      </c>
      <c r="W8" s="30">
        <v>0</v>
      </c>
      <c r="X8" s="30">
        <v>3000</v>
      </c>
      <c r="Y8" s="30">
        <v>0</v>
      </c>
      <c r="Z8" s="30">
        <v>0</v>
      </c>
      <c r="AA8" s="30">
        <v>5000</v>
      </c>
      <c r="AB8" s="30">
        <v>0</v>
      </c>
      <c r="AC8" s="30">
        <v>0</v>
      </c>
      <c r="AD8" s="30">
        <v>100000</v>
      </c>
      <c r="AE8" s="30">
        <v>0</v>
      </c>
      <c r="AF8" s="30">
        <v>0</v>
      </c>
      <c r="AG8" s="30">
        <v>0</v>
      </c>
      <c r="AH8" s="30">
        <v>0</v>
      </c>
      <c r="AI8" s="30">
        <v>5000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25496.76</v>
      </c>
      <c r="AQ8" s="30">
        <v>0</v>
      </c>
      <c r="AR8" s="30">
        <v>35000</v>
      </c>
      <c r="AS8" s="30">
        <v>140280</v>
      </c>
      <c r="AT8" s="30">
        <v>0</v>
      </c>
      <c r="AU8" s="30">
        <v>188264450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293387</v>
      </c>
      <c r="BH8" s="30">
        <v>0</v>
      </c>
      <c r="BI8" s="30">
        <v>0</v>
      </c>
      <c r="BJ8" s="30">
        <v>0</v>
      </c>
      <c r="BK8" s="30">
        <v>0</v>
      </c>
      <c r="BL8" s="30">
        <v>0</v>
      </c>
      <c r="BM8" s="30">
        <v>0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  <c r="BV8" s="30">
        <v>0</v>
      </c>
      <c r="BW8" s="30">
        <v>0</v>
      </c>
      <c r="BX8" s="30">
        <v>0</v>
      </c>
      <c r="BY8" s="30">
        <v>0</v>
      </c>
      <c r="BZ8" s="30">
        <v>0</v>
      </c>
      <c r="CA8" s="30">
        <v>0</v>
      </c>
      <c r="CB8" s="30">
        <v>0</v>
      </c>
      <c r="CC8" s="30">
        <v>0</v>
      </c>
      <c r="CD8" s="30">
        <v>0</v>
      </c>
      <c r="CE8" s="30">
        <v>0</v>
      </c>
      <c r="CF8" s="30">
        <v>0</v>
      </c>
      <c r="CG8" s="30">
        <v>0</v>
      </c>
      <c r="CH8" s="30">
        <v>0</v>
      </c>
      <c r="CI8" s="30">
        <v>0</v>
      </c>
      <c r="CJ8" s="30">
        <v>0</v>
      </c>
      <c r="CK8" s="30">
        <v>0</v>
      </c>
      <c r="CL8" s="30">
        <v>0</v>
      </c>
      <c r="CM8" s="30">
        <v>0</v>
      </c>
      <c r="CN8" s="30">
        <v>0</v>
      </c>
      <c r="CO8" s="30">
        <v>0</v>
      </c>
      <c r="CP8" s="30">
        <v>0</v>
      </c>
      <c r="CQ8" s="30">
        <v>0</v>
      </c>
      <c r="CR8" s="30">
        <v>0</v>
      </c>
      <c r="CS8" s="30">
        <v>0</v>
      </c>
      <c r="CT8" s="30">
        <v>0</v>
      </c>
      <c r="CU8" s="30">
        <v>0</v>
      </c>
      <c r="CV8" s="30">
        <v>0</v>
      </c>
      <c r="CW8" s="30">
        <v>0</v>
      </c>
      <c r="CX8" s="30">
        <v>0</v>
      </c>
      <c r="CY8" s="30">
        <v>0</v>
      </c>
      <c r="CZ8" s="30">
        <v>0</v>
      </c>
      <c r="DA8" s="30">
        <v>0</v>
      </c>
      <c r="DB8" s="30">
        <v>0</v>
      </c>
      <c r="DC8" s="30">
        <v>0</v>
      </c>
      <c r="DD8" s="30">
        <v>0</v>
      </c>
      <c r="DE8" s="36"/>
    </row>
    <row r="9" spans="1:109" ht="22.9" customHeight="1">
      <c r="A9" s="25"/>
      <c r="B9" s="29" t="s">
        <v>311</v>
      </c>
      <c r="C9" s="29" t="s">
        <v>312</v>
      </c>
      <c r="D9" s="29" t="s">
        <v>312</v>
      </c>
      <c r="E9" s="29" t="s">
        <v>313</v>
      </c>
      <c r="F9" s="29" t="s">
        <v>285</v>
      </c>
      <c r="G9" s="30">
        <v>204493.76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204493.76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  <c r="BV9" s="30">
        <v>0</v>
      </c>
      <c r="BW9" s="30">
        <v>0</v>
      </c>
      <c r="BX9" s="30">
        <v>0</v>
      </c>
      <c r="BY9" s="30">
        <v>0</v>
      </c>
      <c r="BZ9" s="30">
        <v>0</v>
      </c>
      <c r="CA9" s="30">
        <v>0</v>
      </c>
      <c r="CB9" s="30">
        <v>0</v>
      </c>
      <c r="CC9" s="30">
        <v>0</v>
      </c>
      <c r="CD9" s="30">
        <v>0</v>
      </c>
      <c r="CE9" s="30">
        <v>0</v>
      </c>
      <c r="CF9" s="30">
        <v>0</v>
      </c>
      <c r="CG9" s="30">
        <v>0</v>
      </c>
      <c r="CH9" s="30">
        <v>0</v>
      </c>
      <c r="CI9" s="30">
        <v>0</v>
      </c>
      <c r="CJ9" s="30">
        <v>0</v>
      </c>
      <c r="CK9" s="30">
        <v>0</v>
      </c>
      <c r="CL9" s="30">
        <v>0</v>
      </c>
      <c r="CM9" s="30">
        <v>0</v>
      </c>
      <c r="CN9" s="30">
        <v>0</v>
      </c>
      <c r="CO9" s="30">
        <v>0</v>
      </c>
      <c r="CP9" s="30">
        <v>0</v>
      </c>
      <c r="CQ9" s="30">
        <v>0</v>
      </c>
      <c r="CR9" s="30">
        <v>0</v>
      </c>
      <c r="CS9" s="30">
        <v>0</v>
      </c>
      <c r="CT9" s="30">
        <v>0</v>
      </c>
      <c r="CU9" s="30">
        <v>0</v>
      </c>
      <c r="CV9" s="30">
        <v>0</v>
      </c>
      <c r="CW9" s="30">
        <v>0</v>
      </c>
      <c r="CX9" s="30">
        <v>0</v>
      </c>
      <c r="CY9" s="30">
        <v>0</v>
      </c>
      <c r="CZ9" s="30">
        <v>0</v>
      </c>
      <c r="DA9" s="30">
        <v>0</v>
      </c>
      <c r="DB9" s="30">
        <v>0</v>
      </c>
      <c r="DC9" s="30">
        <v>0</v>
      </c>
      <c r="DD9" s="30">
        <v>0</v>
      </c>
      <c r="DE9" s="36"/>
    </row>
    <row r="10" spans="1:109" ht="22.9" customHeight="1">
      <c r="A10" s="25"/>
      <c r="B10" s="29" t="s">
        <v>311</v>
      </c>
      <c r="C10" s="29" t="s">
        <v>312</v>
      </c>
      <c r="D10" s="29" t="s">
        <v>314</v>
      </c>
      <c r="E10" s="29" t="s">
        <v>313</v>
      </c>
      <c r="F10" s="29" t="s">
        <v>286</v>
      </c>
      <c r="G10" s="30">
        <v>300587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7200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293387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  <c r="CE10" s="30">
        <v>0</v>
      </c>
      <c r="CF10" s="30">
        <v>0</v>
      </c>
      <c r="CG10" s="30">
        <v>0</v>
      </c>
      <c r="CH10" s="30">
        <v>0</v>
      </c>
      <c r="CI10" s="30">
        <v>0</v>
      </c>
      <c r="CJ10" s="30">
        <v>0</v>
      </c>
      <c r="CK10" s="30">
        <v>0</v>
      </c>
      <c r="CL10" s="30">
        <v>0</v>
      </c>
      <c r="CM10" s="30">
        <v>0</v>
      </c>
      <c r="CN10" s="30">
        <v>0</v>
      </c>
      <c r="CO10" s="30">
        <v>0</v>
      </c>
      <c r="CP10" s="30">
        <v>0</v>
      </c>
      <c r="CQ10" s="30">
        <v>0</v>
      </c>
      <c r="CR10" s="30">
        <v>0</v>
      </c>
      <c r="CS10" s="30">
        <v>0</v>
      </c>
      <c r="CT10" s="30">
        <v>0</v>
      </c>
      <c r="CU10" s="30">
        <v>0</v>
      </c>
      <c r="CV10" s="30">
        <v>0</v>
      </c>
      <c r="CW10" s="30">
        <v>0</v>
      </c>
      <c r="CX10" s="30">
        <v>0</v>
      </c>
      <c r="CY10" s="30">
        <v>0</v>
      </c>
      <c r="CZ10" s="30">
        <v>0</v>
      </c>
      <c r="DA10" s="30">
        <v>0</v>
      </c>
      <c r="DB10" s="30">
        <v>0</v>
      </c>
      <c r="DC10" s="30">
        <v>0</v>
      </c>
      <c r="DD10" s="30">
        <v>0</v>
      </c>
      <c r="DE10" s="36"/>
    </row>
    <row r="11" spans="1:109" ht="22.9" customHeight="1">
      <c r="A11" s="25"/>
      <c r="B11" s="29" t="s">
        <v>315</v>
      </c>
      <c r="C11" s="29" t="s">
        <v>316</v>
      </c>
      <c r="D11" s="29" t="s">
        <v>317</v>
      </c>
      <c r="E11" s="29" t="s">
        <v>313</v>
      </c>
      <c r="F11" s="29" t="s">
        <v>287</v>
      </c>
      <c r="G11" s="30">
        <v>117313.44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117313.44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  <c r="CE11" s="30">
        <v>0</v>
      </c>
      <c r="CF11" s="30">
        <v>0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  <c r="CR11" s="30">
        <v>0</v>
      </c>
      <c r="CS11" s="30">
        <v>0</v>
      </c>
      <c r="CT11" s="30">
        <v>0</v>
      </c>
      <c r="CU11" s="30">
        <v>0</v>
      </c>
      <c r="CV11" s="30">
        <v>0</v>
      </c>
      <c r="CW11" s="30">
        <v>0</v>
      </c>
      <c r="CX11" s="30">
        <v>0</v>
      </c>
      <c r="CY11" s="30">
        <v>0</v>
      </c>
      <c r="CZ11" s="30">
        <v>0</v>
      </c>
      <c r="DA11" s="30">
        <v>0</v>
      </c>
      <c r="DB11" s="30">
        <v>0</v>
      </c>
      <c r="DC11" s="30">
        <v>0</v>
      </c>
      <c r="DD11" s="30">
        <v>0</v>
      </c>
      <c r="DE11" s="36"/>
    </row>
    <row r="12" spans="1:109" ht="22.9" customHeight="1">
      <c r="A12" s="25"/>
      <c r="B12" s="29" t="s">
        <v>318</v>
      </c>
      <c r="C12" s="29" t="s">
        <v>319</v>
      </c>
      <c r="D12" s="29" t="s">
        <v>317</v>
      </c>
      <c r="E12" s="29" t="s">
        <v>313</v>
      </c>
      <c r="F12" s="29" t="s">
        <v>288</v>
      </c>
      <c r="G12" s="30">
        <v>50000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20000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0">
        <v>30000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  <c r="BV12" s="30">
        <v>0</v>
      </c>
      <c r="BW12" s="30">
        <v>0</v>
      </c>
      <c r="BX12" s="30">
        <v>0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  <c r="CR12" s="30">
        <v>0</v>
      </c>
      <c r="CS12" s="30">
        <v>0</v>
      </c>
      <c r="CT12" s="30">
        <v>0</v>
      </c>
      <c r="CU12" s="30">
        <v>0</v>
      </c>
      <c r="CV12" s="30">
        <v>0</v>
      </c>
      <c r="CW12" s="30">
        <v>0</v>
      </c>
      <c r="CX12" s="30">
        <v>0</v>
      </c>
      <c r="CY12" s="30">
        <v>0</v>
      </c>
      <c r="CZ12" s="30">
        <v>0</v>
      </c>
      <c r="DA12" s="30">
        <v>0</v>
      </c>
      <c r="DB12" s="30">
        <v>0</v>
      </c>
      <c r="DC12" s="30">
        <v>0</v>
      </c>
      <c r="DD12" s="30">
        <v>0</v>
      </c>
      <c r="DE12" s="36"/>
    </row>
    <row r="13" spans="1:109" ht="22.9" customHeight="1">
      <c r="A13" s="25"/>
      <c r="B13" s="29" t="s">
        <v>320</v>
      </c>
      <c r="C13" s="29" t="s">
        <v>317</v>
      </c>
      <c r="D13" s="29" t="s">
        <v>317</v>
      </c>
      <c r="E13" s="29" t="s">
        <v>313</v>
      </c>
      <c r="F13" s="29" t="s">
        <v>289</v>
      </c>
      <c r="G13" s="30">
        <v>2750958.94</v>
      </c>
      <c r="H13" s="30">
        <v>697176</v>
      </c>
      <c r="I13" s="30">
        <v>519564</v>
      </c>
      <c r="J13" s="30">
        <v>58098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11502.78</v>
      </c>
      <c r="R13" s="30">
        <v>0</v>
      </c>
      <c r="S13" s="30">
        <v>0</v>
      </c>
      <c r="T13" s="30">
        <v>952841.4</v>
      </c>
      <c r="U13" s="30">
        <v>30000</v>
      </c>
      <c r="V13" s="30">
        <v>10000</v>
      </c>
      <c r="W13" s="30">
        <v>0</v>
      </c>
      <c r="X13" s="30">
        <v>3000</v>
      </c>
      <c r="Y13" s="30">
        <v>0</v>
      </c>
      <c r="Z13" s="30">
        <v>0</v>
      </c>
      <c r="AA13" s="30">
        <v>5000</v>
      </c>
      <c r="AB13" s="30">
        <v>0</v>
      </c>
      <c r="AC13" s="30">
        <v>0</v>
      </c>
      <c r="AD13" s="30">
        <v>30000</v>
      </c>
      <c r="AE13" s="30">
        <v>0</v>
      </c>
      <c r="AF13" s="30">
        <v>0</v>
      </c>
      <c r="AG13" s="30">
        <v>0</v>
      </c>
      <c r="AH13" s="30">
        <v>0</v>
      </c>
      <c r="AI13" s="30">
        <v>5000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25496.76</v>
      </c>
      <c r="AQ13" s="30">
        <v>0</v>
      </c>
      <c r="AR13" s="30">
        <v>35000</v>
      </c>
      <c r="AS13" s="30">
        <v>140280</v>
      </c>
      <c r="AT13" s="30">
        <v>0</v>
      </c>
      <c r="AU13" s="30">
        <v>228000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  <c r="BV13" s="30">
        <v>0</v>
      </c>
      <c r="BW13" s="30">
        <v>0</v>
      </c>
      <c r="BX13" s="30">
        <v>0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  <c r="CR13" s="30">
        <v>0</v>
      </c>
      <c r="CS13" s="30">
        <v>0</v>
      </c>
      <c r="CT13" s="30">
        <v>0</v>
      </c>
      <c r="CU13" s="30">
        <v>0</v>
      </c>
      <c r="CV13" s="30">
        <v>0</v>
      </c>
      <c r="CW13" s="30">
        <v>0</v>
      </c>
      <c r="CX13" s="30">
        <v>0</v>
      </c>
      <c r="CY13" s="30">
        <v>0</v>
      </c>
      <c r="CZ13" s="30">
        <v>0</v>
      </c>
      <c r="DA13" s="30">
        <v>0</v>
      </c>
      <c r="DB13" s="30">
        <v>0</v>
      </c>
      <c r="DC13" s="30">
        <v>0</v>
      </c>
      <c r="DD13" s="30">
        <v>0</v>
      </c>
      <c r="DE13" s="36"/>
    </row>
    <row r="14" spans="1:109" ht="22.9" customHeight="1">
      <c r="A14" s="25"/>
      <c r="B14" s="29" t="s">
        <v>320</v>
      </c>
      <c r="C14" s="29" t="s">
        <v>317</v>
      </c>
      <c r="D14" s="29" t="s">
        <v>314</v>
      </c>
      <c r="E14" s="29" t="s">
        <v>313</v>
      </c>
      <c r="F14" s="29" t="s">
        <v>290</v>
      </c>
      <c r="G14" s="30">
        <v>100000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10000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50000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40000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0</v>
      </c>
      <c r="BF14" s="30">
        <v>0</v>
      </c>
      <c r="BG14" s="30">
        <v>0</v>
      </c>
      <c r="BH14" s="30">
        <v>0</v>
      </c>
      <c r="BI14" s="30">
        <v>0</v>
      </c>
      <c r="BJ14" s="30">
        <v>0</v>
      </c>
      <c r="BK14" s="30">
        <v>0</v>
      </c>
      <c r="BL14" s="30">
        <v>0</v>
      </c>
      <c r="BM14" s="30">
        <v>0</v>
      </c>
      <c r="BN14" s="30">
        <v>0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  <c r="BV14" s="30">
        <v>0</v>
      </c>
      <c r="BW14" s="30">
        <v>0</v>
      </c>
      <c r="BX14" s="30">
        <v>0</v>
      </c>
      <c r="BY14" s="30">
        <v>0</v>
      </c>
      <c r="BZ14" s="30">
        <v>0</v>
      </c>
      <c r="CA14" s="30">
        <v>0</v>
      </c>
      <c r="CB14" s="30">
        <v>0</v>
      </c>
      <c r="CC14" s="30">
        <v>0</v>
      </c>
      <c r="CD14" s="30">
        <v>0</v>
      </c>
      <c r="CE14" s="30">
        <v>0</v>
      </c>
      <c r="CF14" s="30">
        <v>0</v>
      </c>
      <c r="CG14" s="30">
        <v>0</v>
      </c>
      <c r="CH14" s="30">
        <v>0</v>
      </c>
      <c r="CI14" s="30">
        <v>0</v>
      </c>
      <c r="CJ14" s="30">
        <v>0</v>
      </c>
      <c r="CK14" s="30">
        <v>0</v>
      </c>
      <c r="CL14" s="30">
        <v>0</v>
      </c>
      <c r="CM14" s="30">
        <v>0</v>
      </c>
      <c r="CN14" s="30">
        <v>0</v>
      </c>
      <c r="CO14" s="30">
        <v>0</v>
      </c>
      <c r="CP14" s="30">
        <v>0</v>
      </c>
      <c r="CQ14" s="30">
        <v>0</v>
      </c>
      <c r="CR14" s="30">
        <v>0</v>
      </c>
      <c r="CS14" s="30">
        <v>0</v>
      </c>
      <c r="CT14" s="30">
        <v>0</v>
      </c>
      <c r="CU14" s="30">
        <v>0</v>
      </c>
      <c r="CV14" s="30">
        <v>0</v>
      </c>
      <c r="CW14" s="30">
        <v>0</v>
      </c>
      <c r="CX14" s="30">
        <v>0</v>
      </c>
      <c r="CY14" s="30">
        <v>0</v>
      </c>
      <c r="CZ14" s="30">
        <v>0</v>
      </c>
      <c r="DA14" s="30">
        <v>0</v>
      </c>
      <c r="DB14" s="30">
        <v>0</v>
      </c>
      <c r="DC14" s="30">
        <v>0</v>
      </c>
      <c r="DD14" s="30">
        <v>0</v>
      </c>
      <c r="DE14" s="36"/>
    </row>
    <row r="15" spans="1:109" ht="22.9" customHeight="1">
      <c r="A15" s="25"/>
      <c r="B15" s="29" t="s">
        <v>320</v>
      </c>
      <c r="C15" s="29" t="s">
        <v>319</v>
      </c>
      <c r="D15" s="29" t="s">
        <v>314</v>
      </c>
      <c r="E15" s="29" t="s">
        <v>313</v>
      </c>
      <c r="F15" s="29" t="s">
        <v>291</v>
      </c>
      <c r="G15" s="30">
        <v>226250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226250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0</v>
      </c>
      <c r="BD15" s="30">
        <v>0</v>
      </c>
      <c r="BE15" s="30">
        <v>0</v>
      </c>
      <c r="BF15" s="30">
        <v>0</v>
      </c>
      <c r="BG15" s="30">
        <v>0</v>
      </c>
      <c r="BH15" s="30">
        <v>0</v>
      </c>
      <c r="BI15" s="30">
        <v>0</v>
      </c>
      <c r="BJ15" s="30">
        <v>0</v>
      </c>
      <c r="BK15" s="30">
        <v>0</v>
      </c>
      <c r="BL15" s="30">
        <v>0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  <c r="BV15" s="30">
        <v>0</v>
      </c>
      <c r="BW15" s="30">
        <v>0</v>
      </c>
      <c r="BX15" s="30">
        <v>0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  <c r="CR15" s="30">
        <v>0</v>
      </c>
      <c r="CS15" s="30">
        <v>0</v>
      </c>
      <c r="CT15" s="30">
        <v>0</v>
      </c>
      <c r="CU15" s="30">
        <v>0</v>
      </c>
      <c r="CV15" s="30">
        <v>0</v>
      </c>
      <c r="CW15" s="30">
        <v>0</v>
      </c>
      <c r="CX15" s="30">
        <v>0</v>
      </c>
      <c r="CY15" s="30">
        <v>0</v>
      </c>
      <c r="CZ15" s="30">
        <v>0</v>
      </c>
      <c r="DA15" s="30">
        <v>0</v>
      </c>
      <c r="DB15" s="30">
        <v>0</v>
      </c>
      <c r="DC15" s="30">
        <v>0</v>
      </c>
      <c r="DD15" s="30">
        <v>0</v>
      </c>
      <c r="DE15" s="36"/>
    </row>
    <row r="16" spans="1:109" ht="22.9" customHeight="1">
      <c r="A16" s="25"/>
      <c r="B16" s="29" t="s">
        <v>321</v>
      </c>
      <c r="C16" s="29" t="s">
        <v>317</v>
      </c>
      <c r="D16" s="29" t="s">
        <v>319</v>
      </c>
      <c r="E16" s="29" t="s">
        <v>313</v>
      </c>
      <c r="F16" s="29" t="s">
        <v>292</v>
      </c>
      <c r="G16" s="30">
        <v>81698000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81698000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  <c r="CD16" s="31">
        <v>0</v>
      </c>
      <c r="CE16" s="31">
        <v>0</v>
      </c>
      <c r="CF16" s="31">
        <v>0</v>
      </c>
      <c r="CG16" s="31">
        <v>0</v>
      </c>
      <c r="CH16" s="31">
        <v>0</v>
      </c>
      <c r="CI16" s="31">
        <v>0</v>
      </c>
      <c r="CJ16" s="31">
        <v>0</v>
      </c>
      <c r="CK16" s="31">
        <v>0</v>
      </c>
      <c r="CL16" s="31">
        <v>0</v>
      </c>
      <c r="CM16" s="31">
        <v>0</v>
      </c>
      <c r="CN16" s="31">
        <v>0</v>
      </c>
      <c r="CO16" s="31">
        <v>0</v>
      </c>
      <c r="CP16" s="31">
        <v>0</v>
      </c>
      <c r="CQ16" s="31">
        <v>0</v>
      </c>
      <c r="CR16" s="31">
        <v>0</v>
      </c>
      <c r="CS16" s="31">
        <v>0</v>
      </c>
      <c r="CT16" s="31">
        <v>0</v>
      </c>
      <c r="CU16" s="31">
        <v>0</v>
      </c>
      <c r="CV16" s="31">
        <v>0</v>
      </c>
      <c r="CW16" s="31">
        <v>0</v>
      </c>
      <c r="CX16" s="31">
        <v>0</v>
      </c>
      <c r="CY16" s="31">
        <v>0</v>
      </c>
      <c r="CZ16" s="31">
        <v>0</v>
      </c>
      <c r="DA16" s="31">
        <v>0</v>
      </c>
      <c r="DB16" s="31">
        <v>0</v>
      </c>
      <c r="DC16" s="31">
        <v>0</v>
      </c>
      <c r="DD16" s="31">
        <v>0</v>
      </c>
      <c r="DE16" s="37"/>
    </row>
    <row r="17" spans="1:109" ht="22.9" customHeight="1">
      <c r="A17" s="25"/>
      <c r="B17" s="29" t="s">
        <v>321</v>
      </c>
      <c r="C17" s="29" t="s">
        <v>317</v>
      </c>
      <c r="D17" s="29" t="s">
        <v>312</v>
      </c>
      <c r="E17" s="29" t="s">
        <v>313</v>
      </c>
      <c r="F17" s="29" t="s">
        <v>293</v>
      </c>
      <c r="G17" s="30">
        <v>103000000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>
        <v>0</v>
      </c>
      <c r="AK17" s="31">
        <v>0</v>
      </c>
      <c r="AL17" s="31">
        <v>0</v>
      </c>
      <c r="AM17" s="31">
        <v>0</v>
      </c>
      <c r="AN17" s="31">
        <v>0</v>
      </c>
      <c r="AO17" s="31">
        <v>0</v>
      </c>
      <c r="AP17" s="31">
        <v>0</v>
      </c>
      <c r="AQ17" s="31">
        <v>0</v>
      </c>
      <c r="AR17" s="31">
        <v>0</v>
      </c>
      <c r="AS17" s="31">
        <v>0</v>
      </c>
      <c r="AT17" s="31">
        <v>0</v>
      </c>
      <c r="AU17" s="31">
        <v>103000000</v>
      </c>
      <c r="AV17" s="31">
        <v>0</v>
      </c>
      <c r="AW17" s="31">
        <v>0</v>
      </c>
      <c r="AX17" s="31">
        <v>0</v>
      </c>
      <c r="AY17" s="31">
        <v>0</v>
      </c>
      <c r="AZ17" s="31">
        <v>0</v>
      </c>
      <c r="BA17" s="31">
        <v>0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0</v>
      </c>
      <c r="CA17" s="31">
        <v>0</v>
      </c>
      <c r="CB17" s="31">
        <v>0</v>
      </c>
      <c r="CC17" s="31">
        <v>0</v>
      </c>
      <c r="CD17" s="31">
        <v>0</v>
      </c>
      <c r="CE17" s="31">
        <v>0</v>
      </c>
      <c r="CF17" s="31">
        <v>0</v>
      </c>
      <c r="CG17" s="31">
        <v>0</v>
      </c>
      <c r="CH17" s="31">
        <v>0</v>
      </c>
      <c r="CI17" s="31">
        <v>0</v>
      </c>
      <c r="CJ17" s="31">
        <v>0</v>
      </c>
      <c r="CK17" s="31">
        <v>0</v>
      </c>
      <c r="CL17" s="31">
        <v>0</v>
      </c>
      <c r="CM17" s="31">
        <v>0</v>
      </c>
      <c r="CN17" s="31">
        <v>0</v>
      </c>
      <c r="CO17" s="31">
        <v>0</v>
      </c>
      <c r="CP17" s="31">
        <v>0</v>
      </c>
      <c r="CQ17" s="31">
        <v>0</v>
      </c>
      <c r="CR17" s="31">
        <v>0</v>
      </c>
      <c r="CS17" s="31">
        <v>0</v>
      </c>
      <c r="CT17" s="31">
        <v>0</v>
      </c>
      <c r="CU17" s="31">
        <v>0</v>
      </c>
      <c r="CV17" s="31">
        <v>0</v>
      </c>
      <c r="CW17" s="31">
        <v>0</v>
      </c>
      <c r="CX17" s="31">
        <v>0</v>
      </c>
      <c r="CY17" s="31">
        <v>0</v>
      </c>
      <c r="CZ17" s="31">
        <v>0</v>
      </c>
      <c r="DA17" s="31">
        <v>0</v>
      </c>
      <c r="DB17" s="31">
        <v>0</v>
      </c>
      <c r="DC17" s="31">
        <v>0</v>
      </c>
      <c r="DD17" s="31">
        <v>0</v>
      </c>
      <c r="DE17" s="37"/>
    </row>
    <row r="18" spans="1:109" ht="22.9" customHeight="1">
      <c r="A18" s="25"/>
      <c r="B18" s="29" t="s">
        <v>321</v>
      </c>
      <c r="C18" s="29" t="s">
        <v>317</v>
      </c>
      <c r="D18" s="29" t="s">
        <v>322</v>
      </c>
      <c r="E18" s="29" t="s">
        <v>313</v>
      </c>
      <c r="F18" s="29" t="s">
        <v>294</v>
      </c>
      <c r="G18" s="30">
        <v>3035000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3035000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30">
        <v>0</v>
      </c>
      <c r="BJ18" s="30">
        <v>0</v>
      </c>
      <c r="BK18" s="30">
        <v>0</v>
      </c>
      <c r="BL18" s="30">
        <v>0</v>
      </c>
      <c r="BM18" s="30">
        <v>0</v>
      </c>
      <c r="BN18" s="30">
        <v>0</v>
      </c>
      <c r="BO18" s="30">
        <v>0</v>
      </c>
      <c r="BP18" s="30">
        <v>0</v>
      </c>
      <c r="BQ18" s="30">
        <v>0</v>
      </c>
      <c r="BR18" s="30">
        <v>0</v>
      </c>
      <c r="BS18" s="30">
        <v>0</v>
      </c>
      <c r="BT18" s="30">
        <v>0</v>
      </c>
      <c r="BU18" s="30">
        <v>0</v>
      </c>
      <c r="BV18" s="30">
        <v>0</v>
      </c>
      <c r="BW18" s="30">
        <v>0</v>
      </c>
      <c r="BX18" s="30">
        <v>0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  <c r="CE18" s="30">
        <v>0</v>
      </c>
      <c r="CF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  <c r="CR18" s="30">
        <v>0</v>
      </c>
      <c r="CS18" s="30">
        <v>0</v>
      </c>
      <c r="CT18" s="30">
        <v>0</v>
      </c>
      <c r="CU18" s="30">
        <v>0</v>
      </c>
      <c r="CV18" s="30">
        <v>0</v>
      </c>
      <c r="CW18" s="30">
        <v>0</v>
      </c>
      <c r="CX18" s="30">
        <v>0</v>
      </c>
      <c r="CY18" s="30">
        <v>0</v>
      </c>
      <c r="CZ18" s="30">
        <v>0</v>
      </c>
      <c r="DA18" s="30">
        <v>0</v>
      </c>
      <c r="DB18" s="30">
        <v>0</v>
      </c>
      <c r="DC18" s="30">
        <v>0</v>
      </c>
      <c r="DD18" s="30">
        <v>0</v>
      </c>
      <c r="DE18" s="36"/>
    </row>
    <row r="19" spans="1:109" ht="22.9" customHeight="1">
      <c r="A19" s="25"/>
      <c r="B19" s="29" t="s">
        <v>321</v>
      </c>
      <c r="C19" s="29" t="s">
        <v>323</v>
      </c>
      <c r="D19" s="29" t="s">
        <v>317</v>
      </c>
      <c r="E19" s="29" t="s">
        <v>313</v>
      </c>
      <c r="F19" s="29" t="s">
        <v>295</v>
      </c>
      <c r="G19" s="30">
        <v>267321.53000000003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267321.53000000003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  <c r="CE19" s="30">
        <v>0</v>
      </c>
      <c r="CF19" s="30">
        <v>0</v>
      </c>
      <c r="CG19" s="30">
        <v>0</v>
      </c>
      <c r="CH19" s="30">
        <v>0</v>
      </c>
      <c r="CI19" s="30">
        <v>0</v>
      </c>
      <c r="CJ19" s="30">
        <v>0</v>
      </c>
      <c r="CK19" s="30">
        <v>0</v>
      </c>
      <c r="CL19" s="30">
        <v>0</v>
      </c>
      <c r="CM19" s="30">
        <v>0</v>
      </c>
      <c r="CN19" s="30">
        <v>0</v>
      </c>
      <c r="CO19" s="30">
        <v>0</v>
      </c>
      <c r="CP19" s="30">
        <v>0</v>
      </c>
      <c r="CQ19" s="30">
        <v>0</v>
      </c>
      <c r="CR19" s="30">
        <v>0</v>
      </c>
      <c r="CS19" s="30">
        <v>0</v>
      </c>
      <c r="CT19" s="30">
        <v>0</v>
      </c>
      <c r="CU19" s="30">
        <v>0</v>
      </c>
      <c r="CV19" s="30">
        <v>0</v>
      </c>
      <c r="CW19" s="30">
        <v>0</v>
      </c>
      <c r="CX19" s="30">
        <v>0</v>
      </c>
      <c r="CY19" s="30">
        <v>0</v>
      </c>
      <c r="CZ19" s="30">
        <v>0</v>
      </c>
      <c r="DA19" s="30">
        <v>0</v>
      </c>
      <c r="DB19" s="30">
        <v>0</v>
      </c>
      <c r="DC19" s="30">
        <v>0</v>
      </c>
      <c r="DD19" s="30">
        <v>0</v>
      </c>
      <c r="DE19" s="36"/>
    </row>
    <row r="20" spans="1:109" ht="22.9" customHeight="1">
      <c r="A20" s="25"/>
      <c r="B20" s="29"/>
      <c r="C20" s="29"/>
      <c r="D20" s="29"/>
      <c r="E20" s="29" t="s">
        <v>296</v>
      </c>
      <c r="F20" s="29" t="s">
        <v>297</v>
      </c>
      <c r="G20" s="30">
        <v>3402900.12</v>
      </c>
      <c r="H20" s="30">
        <v>540768</v>
      </c>
      <c r="I20" s="30">
        <v>15858</v>
      </c>
      <c r="J20" s="30">
        <v>0</v>
      </c>
      <c r="K20" s="30">
        <v>0</v>
      </c>
      <c r="L20" s="30">
        <v>414600</v>
      </c>
      <c r="M20" s="30">
        <v>156759.84</v>
      </c>
      <c r="N20" s="30">
        <v>0</v>
      </c>
      <c r="O20" s="30">
        <v>92071.2</v>
      </c>
      <c r="P20" s="30">
        <v>0</v>
      </c>
      <c r="Q20" s="30">
        <v>20472.439999999999</v>
      </c>
      <c r="R20" s="30">
        <v>188247.12</v>
      </c>
      <c r="S20" s="30">
        <v>0</v>
      </c>
      <c r="T20" s="30">
        <v>597500</v>
      </c>
      <c r="U20" s="30">
        <v>80000</v>
      </c>
      <c r="V20" s="30">
        <v>0</v>
      </c>
      <c r="W20" s="30">
        <v>0</v>
      </c>
      <c r="X20" s="30">
        <v>1200</v>
      </c>
      <c r="Y20" s="30">
        <v>5000</v>
      </c>
      <c r="Z20" s="30">
        <v>5000</v>
      </c>
      <c r="AA20" s="30">
        <v>10000</v>
      </c>
      <c r="AB20" s="30">
        <v>0</v>
      </c>
      <c r="AC20" s="30">
        <v>0</v>
      </c>
      <c r="AD20" s="30">
        <v>0</v>
      </c>
      <c r="AE20" s="30">
        <v>0</v>
      </c>
      <c r="AF20" s="30">
        <v>150000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316000</v>
      </c>
      <c r="AO20" s="30">
        <v>0</v>
      </c>
      <c r="AP20" s="30">
        <v>19424.52</v>
      </c>
      <c r="AQ20" s="30">
        <v>10000</v>
      </c>
      <c r="AR20" s="30">
        <v>0</v>
      </c>
      <c r="AS20" s="30">
        <v>0</v>
      </c>
      <c r="AT20" s="30">
        <v>0</v>
      </c>
      <c r="AU20" s="30">
        <v>76000</v>
      </c>
      <c r="AV20" s="30">
        <v>0</v>
      </c>
      <c r="AW20" s="30">
        <v>0</v>
      </c>
      <c r="AX20" s="30">
        <v>0</v>
      </c>
      <c r="AY20" s="30">
        <v>0</v>
      </c>
      <c r="AZ20" s="30">
        <v>16500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687499</v>
      </c>
      <c r="BH20" s="30">
        <v>0</v>
      </c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>
        <v>0</v>
      </c>
      <c r="BU20" s="30">
        <v>0</v>
      </c>
      <c r="BV20" s="30">
        <v>0</v>
      </c>
      <c r="BW20" s="30">
        <v>0</v>
      </c>
      <c r="BX20" s="30">
        <v>0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  <c r="CE20" s="30">
        <v>0</v>
      </c>
      <c r="CF20" s="30">
        <v>0</v>
      </c>
      <c r="CG20" s="30">
        <v>0</v>
      </c>
      <c r="CH20" s="30">
        <v>0</v>
      </c>
      <c r="CI20" s="30">
        <v>0</v>
      </c>
      <c r="CJ20" s="30">
        <v>0</v>
      </c>
      <c r="CK20" s="30">
        <v>0</v>
      </c>
      <c r="CL20" s="30">
        <v>0</v>
      </c>
      <c r="CM20" s="30">
        <v>0</v>
      </c>
      <c r="CN20" s="30">
        <v>0</v>
      </c>
      <c r="CO20" s="30">
        <v>0</v>
      </c>
      <c r="CP20" s="30">
        <v>0</v>
      </c>
      <c r="CQ20" s="30">
        <v>0</v>
      </c>
      <c r="CR20" s="30">
        <v>0</v>
      </c>
      <c r="CS20" s="30">
        <v>0</v>
      </c>
      <c r="CT20" s="30">
        <v>0</v>
      </c>
      <c r="CU20" s="30">
        <v>0</v>
      </c>
      <c r="CV20" s="30">
        <v>0</v>
      </c>
      <c r="CW20" s="30">
        <v>0</v>
      </c>
      <c r="CX20" s="30">
        <v>0</v>
      </c>
      <c r="CY20" s="30">
        <v>0</v>
      </c>
      <c r="CZ20" s="30">
        <v>0</v>
      </c>
      <c r="DA20" s="30">
        <v>0</v>
      </c>
      <c r="DB20" s="30">
        <v>0</v>
      </c>
      <c r="DC20" s="30">
        <v>0</v>
      </c>
      <c r="DD20" s="30">
        <v>0</v>
      </c>
      <c r="DE20" s="36"/>
    </row>
    <row r="21" spans="1:109" ht="22.9" customHeight="1">
      <c r="A21" s="25"/>
      <c r="B21" s="29" t="s">
        <v>311</v>
      </c>
      <c r="C21" s="29" t="s">
        <v>312</v>
      </c>
      <c r="D21" s="29" t="s">
        <v>312</v>
      </c>
      <c r="E21" s="29" t="s">
        <v>298</v>
      </c>
      <c r="F21" s="29" t="s">
        <v>285</v>
      </c>
      <c r="G21" s="30">
        <v>156759.84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156759.84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6"/>
    </row>
    <row r="22" spans="1:109" ht="22.9" customHeight="1">
      <c r="A22" s="25"/>
      <c r="B22" s="29" t="s">
        <v>311</v>
      </c>
      <c r="C22" s="29" t="s">
        <v>312</v>
      </c>
      <c r="D22" s="29" t="s">
        <v>314</v>
      </c>
      <c r="E22" s="29" t="s">
        <v>298</v>
      </c>
      <c r="F22" s="29" t="s">
        <v>286</v>
      </c>
      <c r="G22" s="30">
        <v>726199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>
        <v>0</v>
      </c>
      <c r="Z22" s="31">
        <v>0</v>
      </c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0</v>
      </c>
      <c r="AN22" s="31">
        <v>0</v>
      </c>
      <c r="AO22" s="31">
        <v>0</v>
      </c>
      <c r="AP22" s="31">
        <v>0</v>
      </c>
      <c r="AQ22" s="31">
        <v>0</v>
      </c>
      <c r="AR22" s="31">
        <v>0</v>
      </c>
      <c r="AS22" s="31">
        <v>0</v>
      </c>
      <c r="AT22" s="31">
        <v>0</v>
      </c>
      <c r="AU22" s="31">
        <v>22200</v>
      </c>
      <c r="AV22" s="31">
        <v>0</v>
      </c>
      <c r="AW22" s="31">
        <v>0</v>
      </c>
      <c r="AX22" s="31">
        <v>0</v>
      </c>
      <c r="AY22" s="31">
        <v>0</v>
      </c>
      <c r="AZ22" s="31">
        <v>16500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  <c r="BF22" s="31">
        <v>0</v>
      </c>
      <c r="BG22" s="31">
        <v>687499</v>
      </c>
      <c r="BH22" s="31">
        <v>0</v>
      </c>
      <c r="BI22" s="31">
        <v>0</v>
      </c>
      <c r="BJ22" s="31">
        <v>0</v>
      </c>
      <c r="BK22" s="31">
        <v>0</v>
      </c>
      <c r="BL22" s="31">
        <v>0</v>
      </c>
      <c r="BM22" s="31">
        <v>0</v>
      </c>
      <c r="BN22" s="31">
        <v>0</v>
      </c>
      <c r="BO22" s="31">
        <v>0</v>
      </c>
      <c r="BP22" s="31">
        <v>0</v>
      </c>
      <c r="BQ22" s="31">
        <v>0</v>
      </c>
      <c r="BR22" s="31">
        <v>0</v>
      </c>
      <c r="BS22" s="31">
        <v>0</v>
      </c>
      <c r="BT22" s="31">
        <v>0</v>
      </c>
      <c r="BU22" s="31">
        <v>0</v>
      </c>
      <c r="BV22" s="31">
        <v>0</v>
      </c>
      <c r="BW22" s="31">
        <v>0</v>
      </c>
      <c r="BX22" s="31">
        <v>0</v>
      </c>
      <c r="BY22" s="31">
        <v>0</v>
      </c>
      <c r="BZ22" s="31">
        <v>0</v>
      </c>
      <c r="CA22" s="31">
        <v>0</v>
      </c>
      <c r="CB22" s="31">
        <v>0</v>
      </c>
      <c r="CC22" s="31">
        <v>0</v>
      </c>
      <c r="CD22" s="31">
        <v>0</v>
      </c>
      <c r="CE22" s="31">
        <v>0</v>
      </c>
      <c r="CF22" s="31">
        <v>0</v>
      </c>
      <c r="CG22" s="31">
        <v>0</v>
      </c>
      <c r="CH22" s="31">
        <v>0</v>
      </c>
      <c r="CI22" s="31">
        <v>0</v>
      </c>
      <c r="CJ22" s="31">
        <v>0</v>
      </c>
      <c r="CK22" s="31">
        <v>0</v>
      </c>
      <c r="CL22" s="31">
        <v>0</v>
      </c>
      <c r="CM22" s="31">
        <v>0</v>
      </c>
      <c r="CN22" s="31">
        <v>0</v>
      </c>
      <c r="CO22" s="31">
        <v>0</v>
      </c>
      <c r="CP22" s="31">
        <v>0</v>
      </c>
      <c r="CQ22" s="31">
        <v>0</v>
      </c>
      <c r="CR22" s="31">
        <v>0</v>
      </c>
      <c r="CS22" s="31">
        <v>0</v>
      </c>
      <c r="CT22" s="31">
        <v>0</v>
      </c>
      <c r="CU22" s="31">
        <v>0</v>
      </c>
      <c r="CV22" s="31">
        <v>0</v>
      </c>
      <c r="CW22" s="31">
        <v>0</v>
      </c>
      <c r="CX22" s="31">
        <v>0</v>
      </c>
      <c r="CY22" s="31">
        <v>0</v>
      </c>
      <c r="CZ22" s="31">
        <v>0</v>
      </c>
      <c r="DA22" s="31">
        <v>0</v>
      </c>
      <c r="DB22" s="31">
        <v>0</v>
      </c>
      <c r="DC22" s="31">
        <v>0</v>
      </c>
      <c r="DD22" s="31">
        <v>0</v>
      </c>
      <c r="DE22" s="37"/>
    </row>
    <row r="23" spans="1:109" ht="22.9" customHeight="1">
      <c r="A23" s="25"/>
      <c r="B23" s="29" t="s">
        <v>315</v>
      </c>
      <c r="C23" s="29" t="s">
        <v>316</v>
      </c>
      <c r="D23" s="29" t="s">
        <v>323</v>
      </c>
      <c r="E23" s="29" t="s">
        <v>298</v>
      </c>
      <c r="F23" s="29" t="s">
        <v>299</v>
      </c>
      <c r="G23" s="30">
        <v>92071.2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92071.2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30">
        <v>0</v>
      </c>
      <c r="BJ23" s="30">
        <v>0</v>
      </c>
      <c r="BK23" s="30">
        <v>0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0">
        <v>0</v>
      </c>
      <c r="BV23" s="30">
        <v>0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30">
        <v>0</v>
      </c>
      <c r="CD23" s="30">
        <v>0</v>
      </c>
      <c r="CE23" s="30">
        <v>0</v>
      </c>
      <c r="CF23" s="30">
        <v>0</v>
      </c>
      <c r="CG23" s="30">
        <v>0</v>
      </c>
      <c r="CH23" s="30">
        <v>0</v>
      </c>
      <c r="CI23" s="30">
        <v>0</v>
      </c>
      <c r="CJ23" s="30">
        <v>0</v>
      </c>
      <c r="CK23" s="30">
        <v>0</v>
      </c>
      <c r="CL23" s="30">
        <v>0</v>
      </c>
      <c r="CM23" s="30">
        <v>0</v>
      </c>
      <c r="CN23" s="30">
        <v>0</v>
      </c>
      <c r="CO23" s="30">
        <v>0</v>
      </c>
      <c r="CP23" s="30">
        <v>0</v>
      </c>
      <c r="CQ23" s="30">
        <v>0</v>
      </c>
      <c r="CR23" s="30">
        <v>0</v>
      </c>
      <c r="CS23" s="30">
        <v>0</v>
      </c>
      <c r="CT23" s="30">
        <v>0</v>
      </c>
      <c r="CU23" s="30">
        <v>0</v>
      </c>
      <c r="CV23" s="30">
        <v>0</v>
      </c>
      <c r="CW23" s="30">
        <v>0</v>
      </c>
      <c r="CX23" s="30">
        <v>0</v>
      </c>
      <c r="CY23" s="30">
        <v>0</v>
      </c>
      <c r="CZ23" s="30">
        <v>0</v>
      </c>
      <c r="DA23" s="30">
        <v>0</v>
      </c>
      <c r="DB23" s="30">
        <v>0</v>
      </c>
      <c r="DC23" s="30">
        <v>0</v>
      </c>
      <c r="DD23" s="30">
        <v>0</v>
      </c>
      <c r="DE23" s="36"/>
    </row>
    <row r="24" spans="1:109" ht="22.9" customHeight="1">
      <c r="A24" s="25"/>
      <c r="B24" s="29" t="s">
        <v>320</v>
      </c>
      <c r="C24" s="29" t="s">
        <v>312</v>
      </c>
      <c r="D24" s="29" t="s">
        <v>317</v>
      </c>
      <c r="E24" s="29" t="s">
        <v>298</v>
      </c>
      <c r="F24" s="29" t="s">
        <v>300</v>
      </c>
      <c r="G24" s="30">
        <v>2239622.96</v>
      </c>
      <c r="H24" s="30">
        <v>540768</v>
      </c>
      <c r="I24" s="30">
        <v>15858</v>
      </c>
      <c r="J24" s="30">
        <v>0</v>
      </c>
      <c r="K24" s="30">
        <v>0</v>
      </c>
      <c r="L24" s="30">
        <v>414600</v>
      </c>
      <c r="M24" s="30">
        <v>0</v>
      </c>
      <c r="N24" s="30">
        <v>0</v>
      </c>
      <c r="O24" s="30">
        <v>0</v>
      </c>
      <c r="P24" s="30">
        <v>0</v>
      </c>
      <c r="Q24" s="30">
        <v>20472.439999999999</v>
      </c>
      <c r="R24" s="30">
        <v>0</v>
      </c>
      <c r="S24" s="30">
        <v>0</v>
      </c>
      <c r="T24" s="30">
        <v>597500</v>
      </c>
      <c r="U24" s="30">
        <v>80000</v>
      </c>
      <c r="V24" s="30">
        <v>0</v>
      </c>
      <c r="W24" s="30">
        <v>0</v>
      </c>
      <c r="X24" s="30">
        <v>1200</v>
      </c>
      <c r="Y24" s="30">
        <v>5000</v>
      </c>
      <c r="Z24" s="30">
        <v>5000</v>
      </c>
      <c r="AA24" s="30">
        <v>10000</v>
      </c>
      <c r="AB24" s="30">
        <v>0</v>
      </c>
      <c r="AC24" s="30">
        <v>0</v>
      </c>
      <c r="AD24" s="30">
        <v>0</v>
      </c>
      <c r="AE24" s="30">
        <v>0</v>
      </c>
      <c r="AF24" s="30">
        <v>150000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316000</v>
      </c>
      <c r="AO24" s="30">
        <v>0</v>
      </c>
      <c r="AP24" s="30">
        <v>19424.52</v>
      </c>
      <c r="AQ24" s="30">
        <v>10000</v>
      </c>
      <c r="AR24" s="30">
        <v>0</v>
      </c>
      <c r="AS24" s="30">
        <v>0</v>
      </c>
      <c r="AT24" s="30">
        <v>0</v>
      </c>
      <c r="AU24" s="30">
        <v>53800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30">
        <v>0</v>
      </c>
      <c r="BJ24" s="30">
        <v>0</v>
      </c>
      <c r="BK24" s="30">
        <v>0</v>
      </c>
      <c r="BL24" s="30">
        <v>0</v>
      </c>
      <c r="BM24" s="30">
        <v>0</v>
      </c>
      <c r="BN24" s="30">
        <v>0</v>
      </c>
      <c r="BO24" s="30">
        <v>0</v>
      </c>
      <c r="BP24" s="30">
        <v>0</v>
      </c>
      <c r="BQ24" s="30">
        <v>0</v>
      </c>
      <c r="BR24" s="30">
        <v>0</v>
      </c>
      <c r="BS24" s="30">
        <v>0</v>
      </c>
      <c r="BT24" s="30">
        <v>0</v>
      </c>
      <c r="BU24" s="30">
        <v>0</v>
      </c>
      <c r="BV24" s="30">
        <v>0</v>
      </c>
      <c r="BW24" s="30">
        <v>0</v>
      </c>
      <c r="BX24" s="30">
        <v>0</v>
      </c>
      <c r="BY24" s="30">
        <v>0</v>
      </c>
      <c r="BZ24" s="30">
        <v>0</v>
      </c>
      <c r="CA24" s="30">
        <v>0</v>
      </c>
      <c r="CB24" s="30">
        <v>0</v>
      </c>
      <c r="CC24" s="30">
        <v>0</v>
      </c>
      <c r="CD24" s="30">
        <v>0</v>
      </c>
      <c r="CE24" s="30">
        <v>0</v>
      </c>
      <c r="CF24" s="30">
        <v>0</v>
      </c>
      <c r="CG24" s="30">
        <v>0</v>
      </c>
      <c r="CH24" s="30">
        <v>0</v>
      </c>
      <c r="CI24" s="30">
        <v>0</v>
      </c>
      <c r="CJ24" s="30">
        <v>0</v>
      </c>
      <c r="CK24" s="30">
        <v>0</v>
      </c>
      <c r="CL24" s="30">
        <v>0</v>
      </c>
      <c r="CM24" s="30">
        <v>0</v>
      </c>
      <c r="CN24" s="30">
        <v>0</v>
      </c>
      <c r="CO24" s="30">
        <v>0</v>
      </c>
      <c r="CP24" s="30">
        <v>0</v>
      </c>
      <c r="CQ24" s="30">
        <v>0</v>
      </c>
      <c r="CR24" s="30">
        <v>0</v>
      </c>
      <c r="CS24" s="30">
        <v>0</v>
      </c>
      <c r="CT24" s="30">
        <v>0</v>
      </c>
      <c r="CU24" s="30">
        <v>0</v>
      </c>
      <c r="CV24" s="30">
        <v>0</v>
      </c>
      <c r="CW24" s="30">
        <v>0</v>
      </c>
      <c r="CX24" s="30">
        <v>0</v>
      </c>
      <c r="CY24" s="30">
        <v>0</v>
      </c>
      <c r="CZ24" s="30">
        <v>0</v>
      </c>
      <c r="DA24" s="30">
        <v>0</v>
      </c>
      <c r="DB24" s="30">
        <v>0</v>
      </c>
      <c r="DC24" s="30">
        <v>0</v>
      </c>
      <c r="DD24" s="30">
        <v>0</v>
      </c>
      <c r="DE24" s="36"/>
    </row>
    <row r="25" spans="1:109" ht="22.9" customHeight="1">
      <c r="A25" s="25"/>
      <c r="B25" s="29" t="s">
        <v>321</v>
      </c>
      <c r="C25" s="29" t="s">
        <v>323</v>
      </c>
      <c r="D25" s="29" t="s">
        <v>317</v>
      </c>
      <c r="E25" s="29" t="s">
        <v>298</v>
      </c>
      <c r="F25" s="29" t="s">
        <v>295</v>
      </c>
      <c r="G25" s="30">
        <v>188247.12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188247.12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  <c r="BJ25" s="30">
        <v>0</v>
      </c>
      <c r="BK25" s="30">
        <v>0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0">
        <v>0</v>
      </c>
      <c r="BV25" s="30">
        <v>0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0</v>
      </c>
      <c r="CQ25" s="30">
        <v>0</v>
      </c>
      <c r="CR25" s="30">
        <v>0</v>
      </c>
      <c r="CS25" s="30">
        <v>0</v>
      </c>
      <c r="CT25" s="30">
        <v>0</v>
      </c>
      <c r="CU25" s="30">
        <v>0</v>
      </c>
      <c r="CV25" s="30">
        <v>0</v>
      </c>
      <c r="CW25" s="30">
        <v>0</v>
      </c>
      <c r="CX25" s="30">
        <v>0</v>
      </c>
      <c r="CY25" s="30">
        <v>0</v>
      </c>
      <c r="CZ25" s="30">
        <v>0</v>
      </c>
      <c r="DA25" s="30">
        <v>0</v>
      </c>
      <c r="DB25" s="30">
        <v>0</v>
      </c>
      <c r="DC25" s="30">
        <v>0</v>
      </c>
      <c r="DD25" s="30">
        <v>0</v>
      </c>
      <c r="DE25" s="36"/>
    </row>
    <row r="26" spans="1:109" ht="22.9" customHeight="1">
      <c r="A26" s="25"/>
      <c r="B26" s="29"/>
      <c r="C26" s="29"/>
      <c r="D26" s="29"/>
      <c r="E26" s="29" t="s">
        <v>301</v>
      </c>
      <c r="F26" s="29" t="s">
        <v>302</v>
      </c>
      <c r="G26" s="30">
        <v>12958089.4</v>
      </c>
      <c r="H26" s="30">
        <v>948360</v>
      </c>
      <c r="I26" s="30">
        <v>27012</v>
      </c>
      <c r="J26" s="30">
        <v>0</v>
      </c>
      <c r="K26" s="30">
        <v>0</v>
      </c>
      <c r="L26" s="30">
        <v>707412</v>
      </c>
      <c r="M26" s="30">
        <v>272180.96000000002</v>
      </c>
      <c r="N26" s="30">
        <v>0</v>
      </c>
      <c r="O26" s="30">
        <v>159590.07999999999</v>
      </c>
      <c r="P26" s="30">
        <v>0</v>
      </c>
      <c r="Q26" s="30">
        <v>35503.599999999999</v>
      </c>
      <c r="R26" s="30">
        <v>298234.08</v>
      </c>
      <c r="S26" s="30">
        <v>0</v>
      </c>
      <c r="T26" s="30">
        <v>802500</v>
      </c>
      <c r="U26" s="30">
        <v>303788</v>
      </c>
      <c r="V26" s="30">
        <v>500</v>
      </c>
      <c r="W26" s="30">
        <v>5500</v>
      </c>
      <c r="X26" s="30">
        <v>0</v>
      </c>
      <c r="Y26" s="30">
        <v>5000</v>
      </c>
      <c r="Z26" s="30">
        <v>10000</v>
      </c>
      <c r="AA26" s="30">
        <v>13212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33655.68</v>
      </c>
      <c r="AQ26" s="30">
        <v>0</v>
      </c>
      <c r="AR26" s="30">
        <v>0</v>
      </c>
      <c r="AS26" s="30">
        <v>0</v>
      </c>
      <c r="AT26" s="30">
        <v>0</v>
      </c>
      <c r="AU26" s="30">
        <v>8036000</v>
      </c>
      <c r="AV26" s="30">
        <v>0</v>
      </c>
      <c r="AW26" s="30">
        <v>0</v>
      </c>
      <c r="AX26" s="30">
        <v>0</v>
      </c>
      <c r="AY26" s="30">
        <v>0</v>
      </c>
      <c r="AZ26" s="30">
        <v>44640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1255001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6"/>
    </row>
    <row r="27" spans="1:109" ht="22.9" customHeight="1">
      <c r="A27" s="25"/>
      <c r="B27" s="29" t="s">
        <v>311</v>
      </c>
      <c r="C27" s="29" t="s">
        <v>312</v>
      </c>
      <c r="D27" s="29" t="s">
        <v>312</v>
      </c>
      <c r="E27" s="29" t="s">
        <v>303</v>
      </c>
      <c r="F27" s="29" t="s">
        <v>285</v>
      </c>
      <c r="G27" s="30">
        <v>272180.96000000002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272180.96000000002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6"/>
    </row>
    <row r="28" spans="1:109" ht="22.9" customHeight="1">
      <c r="A28" s="25"/>
      <c r="B28" s="29" t="s">
        <v>311</v>
      </c>
      <c r="C28" s="29" t="s">
        <v>312</v>
      </c>
      <c r="D28" s="29" t="s">
        <v>314</v>
      </c>
      <c r="E28" s="29" t="s">
        <v>303</v>
      </c>
      <c r="F28" s="29" t="s">
        <v>286</v>
      </c>
      <c r="G28" s="30">
        <v>1335641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36000</v>
      </c>
      <c r="AV28" s="30">
        <v>0</v>
      </c>
      <c r="AW28" s="30">
        <v>0</v>
      </c>
      <c r="AX28" s="30">
        <v>0</v>
      </c>
      <c r="AY28" s="30">
        <v>0</v>
      </c>
      <c r="AZ28" s="30">
        <v>44640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1255001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6"/>
    </row>
    <row r="29" spans="1:109" ht="22.9" customHeight="1">
      <c r="A29" s="25"/>
      <c r="B29" s="29" t="s">
        <v>315</v>
      </c>
      <c r="C29" s="29" t="s">
        <v>316</v>
      </c>
      <c r="D29" s="29" t="s">
        <v>323</v>
      </c>
      <c r="E29" s="29" t="s">
        <v>303</v>
      </c>
      <c r="F29" s="29" t="s">
        <v>299</v>
      </c>
      <c r="G29" s="30">
        <v>159590.07999999999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159590.07999999999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>
        <v>0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  <c r="CR29" s="30">
        <v>0</v>
      </c>
      <c r="CS29" s="30">
        <v>0</v>
      </c>
      <c r="CT29" s="30">
        <v>0</v>
      </c>
      <c r="CU29" s="30">
        <v>0</v>
      </c>
      <c r="CV29" s="30">
        <v>0</v>
      </c>
      <c r="CW29" s="30">
        <v>0</v>
      </c>
      <c r="CX29" s="30">
        <v>0</v>
      </c>
      <c r="CY29" s="30">
        <v>0</v>
      </c>
      <c r="CZ29" s="30">
        <v>0</v>
      </c>
      <c r="DA29" s="30">
        <v>0</v>
      </c>
      <c r="DB29" s="30">
        <v>0</v>
      </c>
      <c r="DC29" s="30">
        <v>0</v>
      </c>
      <c r="DD29" s="30">
        <v>0</v>
      </c>
      <c r="DE29" s="36"/>
    </row>
    <row r="30" spans="1:109" ht="22.9" customHeight="1">
      <c r="A30" s="25"/>
      <c r="B30" s="29" t="s">
        <v>320</v>
      </c>
      <c r="C30" s="29" t="s">
        <v>317</v>
      </c>
      <c r="D30" s="29" t="s">
        <v>314</v>
      </c>
      <c r="E30" s="29" t="s">
        <v>303</v>
      </c>
      <c r="F30" s="29" t="s">
        <v>290</v>
      </c>
      <c r="G30" s="30">
        <v>2892443.28</v>
      </c>
      <c r="H30" s="31">
        <v>948360</v>
      </c>
      <c r="I30" s="31">
        <v>27012</v>
      </c>
      <c r="J30" s="31">
        <v>0</v>
      </c>
      <c r="K30" s="31">
        <v>0</v>
      </c>
      <c r="L30" s="31">
        <v>707412</v>
      </c>
      <c r="M30" s="31">
        <v>0</v>
      </c>
      <c r="N30" s="31">
        <v>0</v>
      </c>
      <c r="O30" s="31">
        <v>0</v>
      </c>
      <c r="P30" s="31">
        <v>0</v>
      </c>
      <c r="Q30" s="31">
        <v>35503.599999999999</v>
      </c>
      <c r="R30" s="31">
        <v>0</v>
      </c>
      <c r="S30" s="31">
        <v>0</v>
      </c>
      <c r="T30" s="31">
        <v>802500</v>
      </c>
      <c r="U30" s="31">
        <v>303788</v>
      </c>
      <c r="V30" s="31">
        <v>500</v>
      </c>
      <c r="W30" s="31">
        <v>5500</v>
      </c>
      <c r="X30" s="31">
        <v>0</v>
      </c>
      <c r="Y30" s="31">
        <v>5000</v>
      </c>
      <c r="Z30" s="31">
        <v>10000</v>
      </c>
      <c r="AA30" s="31">
        <v>13212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31">
        <v>0</v>
      </c>
      <c r="AI30" s="31">
        <v>0</v>
      </c>
      <c r="AJ30" s="31">
        <v>0</v>
      </c>
      <c r="AK30" s="31">
        <v>0</v>
      </c>
      <c r="AL30" s="31">
        <v>0</v>
      </c>
      <c r="AM30" s="31">
        <v>0</v>
      </c>
      <c r="AN30" s="31">
        <v>0</v>
      </c>
      <c r="AO30" s="31">
        <v>0</v>
      </c>
      <c r="AP30" s="31">
        <v>33655.68</v>
      </c>
      <c r="AQ30" s="31">
        <v>0</v>
      </c>
      <c r="AR30" s="31">
        <v>0</v>
      </c>
      <c r="AS30" s="31">
        <v>0</v>
      </c>
      <c r="AT30" s="31">
        <v>0</v>
      </c>
      <c r="AU30" s="31">
        <v>0</v>
      </c>
      <c r="AV30" s="31">
        <v>0</v>
      </c>
      <c r="AW30" s="31">
        <v>0</v>
      </c>
      <c r="AX30" s="31">
        <v>0</v>
      </c>
      <c r="AY30" s="31">
        <v>0</v>
      </c>
      <c r="AZ30" s="31">
        <v>0</v>
      </c>
      <c r="BA30" s="31">
        <v>0</v>
      </c>
      <c r="BB30" s="31">
        <v>0</v>
      </c>
      <c r="BC30" s="31">
        <v>0</v>
      </c>
      <c r="BD30" s="31">
        <v>0</v>
      </c>
      <c r="BE30" s="31">
        <v>0</v>
      </c>
      <c r="BF30" s="31">
        <v>0</v>
      </c>
      <c r="BG30" s="31">
        <v>0</v>
      </c>
      <c r="BH30" s="31">
        <v>0</v>
      </c>
      <c r="BI30" s="31">
        <v>0</v>
      </c>
      <c r="BJ30" s="31">
        <v>0</v>
      </c>
      <c r="BK30" s="31">
        <v>0</v>
      </c>
      <c r="BL30" s="31">
        <v>0</v>
      </c>
      <c r="BM30" s="31">
        <v>0</v>
      </c>
      <c r="BN30" s="31">
        <v>0</v>
      </c>
      <c r="BO30" s="31">
        <v>0</v>
      </c>
      <c r="BP30" s="31">
        <v>0</v>
      </c>
      <c r="BQ30" s="31">
        <v>0</v>
      </c>
      <c r="BR30" s="31">
        <v>0</v>
      </c>
      <c r="BS30" s="31">
        <v>0</v>
      </c>
      <c r="BT30" s="31">
        <v>0</v>
      </c>
      <c r="BU30" s="31">
        <v>0</v>
      </c>
      <c r="BV30" s="31">
        <v>0</v>
      </c>
      <c r="BW30" s="31">
        <v>0</v>
      </c>
      <c r="BX30" s="31">
        <v>0</v>
      </c>
      <c r="BY30" s="31">
        <v>0</v>
      </c>
      <c r="BZ30" s="31">
        <v>0</v>
      </c>
      <c r="CA30" s="31">
        <v>0</v>
      </c>
      <c r="CB30" s="31">
        <v>0</v>
      </c>
      <c r="CC30" s="31">
        <v>0</v>
      </c>
      <c r="CD30" s="31">
        <v>0</v>
      </c>
      <c r="CE30" s="31">
        <v>0</v>
      </c>
      <c r="CF30" s="31">
        <v>0</v>
      </c>
      <c r="CG30" s="31">
        <v>0</v>
      </c>
      <c r="CH30" s="31">
        <v>0</v>
      </c>
      <c r="CI30" s="31">
        <v>0</v>
      </c>
      <c r="CJ30" s="31">
        <v>0</v>
      </c>
      <c r="CK30" s="31">
        <v>0</v>
      </c>
      <c r="CL30" s="31">
        <v>0</v>
      </c>
      <c r="CM30" s="31">
        <v>0</v>
      </c>
      <c r="CN30" s="31">
        <v>0</v>
      </c>
      <c r="CO30" s="31">
        <v>0</v>
      </c>
      <c r="CP30" s="31">
        <v>0</v>
      </c>
      <c r="CQ30" s="31">
        <v>0</v>
      </c>
      <c r="CR30" s="31">
        <v>0</v>
      </c>
      <c r="CS30" s="31">
        <v>0</v>
      </c>
      <c r="CT30" s="31">
        <v>0</v>
      </c>
      <c r="CU30" s="31">
        <v>0</v>
      </c>
      <c r="CV30" s="31">
        <v>0</v>
      </c>
      <c r="CW30" s="31">
        <v>0</v>
      </c>
      <c r="CX30" s="31">
        <v>0</v>
      </c>
      <c r="CY30" s="31">
        <v>0</v>
      </c>
      <c r="CZ30" s="31">
        <v>0</v>
      </c>
      <c r="DA30" s="31">
        <v>0</v>
      </c>
      <c r="DB30" s="31">
        <v>0</v>
      </c>
      <c r="DC30" s="31">
        <v>0</v>
      </c>
      <c r="DD30" s="31">
        <v>0</v>
      </c>
      <c r="DE30" s="37"/>
    </row>
    <row r="31" spans="1:109" ht="22.9" customHeight="1">
      <c r="A31" s="25"/>
      <c r="B31" s="29" t="s">
        <v>321</v>
      </c>
      <c r="C31" s="29" t="s">
        <v>317</v>
      </c>
      <c r="D31" s="29" t="s">
        <v>324</v>
      </c>
      <c r="E31" s="29" t="s">
        <v>303</v>
      </c>
      <c r="F31" s="29" t="s">
        <v>304</v>
      </c>
      <c r="G31" s="30">
        <v>600000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31">
        <v>0</v>
      </c>
      <c r="AA31" s="31">
        <v>0</v>
      </c>
      <c r="AB31" s="31">
        <v>0</v>
      </c>
      <c r="AC31" s="31">
        <v>0</v>
      </c>
      <c r="AD31" s="31">
        <v>0</v>
      </c>
      <c r="AE31" s="31">
        <v>0</v>
      </c>
      <c r="AF31" s="31">
        <v>0</v>
      </c>
      <c r="AG31" s="31">
        <v>0</v>
      </c>
      <c r="AH31" s="31">
        <v>0</v>
      </c>
      <c r="AI31" s="31">
        <v>0</v>
      </c>
      <c r="AJ31" s="31">
        <v>0</v>
      </c>
      <c r="AK31" s="31">
        <v>0</v>
      </c>
      <c r="AL31" s="31">
        <v>0</v>
      </c>
      <c r="AM31" s="31">
        <v>0</v>
      </c>
      <c r="AN31" s="31">
        <v>0</v>
      </c>
      <c r="AO31" s="31">
        <v>0</v>
      </c>
      <c r="AP31" s="31">
        <v>0</v>
      </c>
      <c r="AQ31" s="31">
        <v>0</v>
      </c>
      <c r="AR31" s="31">
        <v>0</v>
      </c>
      <c r="AS31" s="31">
        <v>0</v>
      </c>
      <c r="AT31" s="31">
        <v>0</v>
      </c>
      <c r="AU31" s="31">
        <v>600000</v>
      </c>
      <c r="AV31" s="31">
        <v>0</v>
      </c>
      <c r="AW31" s="31">
        <v>0</v>
      </c>
      <c r="AX31" s="31">
        <v>0</v>
      </c>
      <c r="AY31" s="31">
        <v>0</v>
      </c>
      <c r="AZ31" s="31">
        <v>0</v>
      </c>
      <c r="BA31" s="31">
        <v>0</v>
      </c>
      <c r="BB31" s="31">
        <v>0</v>
      </c>
      <c r="BC31" s="31">
        <v>0</v>
      </c>
      <c r="BD31" s="31">
        <v>0</v>
      </c>
      <c r="BE31" s="31">
        <v>0</v>
      </c>
      <c r="BF31" s="31">
        <v>0</v>
      </c>
      <c r="BG31" s="31">
        <v>0</v>
      </c>
      <c r="BH31" s="31">
        <v>0</v>
      </c>
      <c r="BI31" s="31">
        <v>0</v>
      </c>
      <c r="BJ31" s="31">
        <v>0</v>
      </c>
      <c r="BK31" s="31">
        <v>0</v>
      </c>
      <c r="BL31" s="31">
        <v>0</v>
      </c>
      <c r="BM31" s="31">
        <v>0</v>
      </c>
      <c r="BN31" s="31">
        <v>0</v>
      </c>
      <c r="BO31" s="31">
        <v>0</v>
      </c>
      <c r="BP31" s="31">
        <v>0</v>
      </c>
      <c r="BQ31" s="31">
        <v>0</v>
      </c>
      <c r="BR31" s="31">
        <v>0</v>
      </c>
      <c r="BS31" s="31">
        <v>0</v>
      </c>
      <c r="BT31" s="31">
        <v>0</v>
      </c>
      <c r="BU31" s="31">
        <v>0</v>
      </c>
      <c r="BV31" s="31">
        <v>0</v>
      </c>
      <c r="BW31" s="31">
        <v>0</v>
      </c>
      <c r="BX31" s="31">
        <v>0</v>
      </c>
      <c r="BY31" s="31">
        <v>0</v>
      </c>
      <c r="BZ31" s="31">
        <v>0</v>
      </c>
      <c r="CA31" s="31">
        <v>0</v>
      </c>
      <c r="CB31" s="31">
        <v>0</v>
      </c>
      <c r="CC31" s="31">
        <v>0</v>
      </c>
      <c r="CD31" s="31">
        <v>0</v>
      </c>
      <c r="CE31" s="31">
        <v>0</v>
      </c>
      <c r="CF31" s="31">
        <v>0</v>
      </c>
      <c r="CG31" s="31">
        <v>0</v>
      </c>
      <c r="CH31" s="31">
        <v>0</v>
      </c>
      <c r="CI31" s="31">
        <v>0</v>
      </c>
      <c r="CJ31" s="31">
        <v>0</v>
      </c>
      <c r="CK31" s="31">
        <v>0</v>
      </c>
      <c r="CL31" s="31">
        <v>0</v>
      </c>
      <c r="CM31" s="31">
        <v>0</v>
      </c>
      <c r="CN31" s="31">
        <v>0</v>
      </c>
      <c r="CO31" s="31">
        <v>0</v>
      </c>
      <c r="CP31" s="31">
        <v>0</v>
      </c>
      <c r="CQ31" s="31">
        <v>0</v>
      </c>
      <c r="CR31" s="31">
        <v>0</v>
      </c>
      <c r="CS31" s="31">
        <v>0</v>
      </c>
      <c r="CT31" s="31">
        <v>0</v>
      </c>
      <c r="CU31" s="31">
        <v>0</v>
      </c>
      <c r="CV31" s="31">
        <v>0</v>
      </c>
      <c r="CW31" s="31">
        <v>0</v>
      </c>
      <c r="CX31" s="31">
        <v>0</v>
      </c>
      <c r="CY31" s="31">
        <v>0</v>
      </c>
      <c r="CZ31" s="31">
        <v>0</v>
      </c>
      <c r="DA31" s="31">
        <v>0</v>
      </c>
      <c r="DB31" s="31">
        <v>0</v>
      </c>
      <c r="DC31" s="31">
        <v>0</v>
      </c>
      <c r="DD31" s="31">
        <v>0</v>
      </c>
      <c r="DE31" s="37"/>
    </row>
    <row r="32" spans="1:109" ht="22.9" customHeight="1">
      <c r="A32" s="25"/>
      <c r="B32" s="29" t="s">
        <v>321</v>
      </c>
      <c r="C32" s="29" t="s">
        <v>317</v>
      </c>
      <c r="D32" s="29" t="s">
        <v>314</v>
      </c>
      <c r="E32" s="29" t="s">
        <v>303</v>
      </c>
      <c r="F32" s="29" t="s">
        <v>305</v>
      </c>
      <c r="G32" s="30">
        <v>7400000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  <c r="AF32" s="30">
        <v>0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0</v>
      </c>
      <c r="AP32" s="30">
        <v>0</v>
      </c>
      <c r="AQ32" s="30">
        <v>0</v>
      </c>
      <c r="AR32" s="30">
        <v>0</v>
      </c>
      <c r="AS32" s="30">
        <v>0</v>
      </c>
      <c r="AT32" s="30">
        <v>0</v>
      </c>
      <c r="AU32" s="30">
        <v>7400000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0</v>
      </c>
      <c r="BE32" s="30">
        <v>0</v>
      </c>
      <c r="BF32" s="30">
        <v>0</v>
      </c>
      <c r="BG32" s="30">
        <v>0</v>
      </c>
      <c r="BH32" s="30">
        <v>0</v>
      </c>
      <c r="BI32" s="30">
        <v>0</v>
      </c>
      <c r="BJ32" s="30">
        <v>0</v>
      </c>
      <c r="BK32" s="30">
        <v>0</v>
      </c>
      <c r="BL32" s="30">
        <v>0</v>
      </c>
      <c r="BM32" s="30">
        <v>0</v>
      </c>
      <c r="BN32" s="30">
        <v>0</v>
      </c>
      <c r="BO32" s="30">
        <v>0</v>
      </c>
      <c r="BP32" s="30">
        <v>0</v>
      </c>
      <c r="BQ32" s="30">
        <v>0</v>
      </c>
      <c r="BR32" s="30">
        <v>0</v>
      </c>
      <c r="BS32" s="30">
        <v>0</v>
      </c>
      <c r="BT32" s="30">
        <v>0</v>
      </c>
      <c r="BU32" s="30">
        <v>0</v>
      </c>
      <c r="BV32" s="30">
        <v>0</v>
      </c>
      <c r="BW32" s="30">
        <v>0</v>
      </c>
      <c r="BX32" s="30">
        <v>0</v>
      </c>
      <c r="BY32" s="30">
        <v>0</v>
      </c>
      <c r="BZ32" s="30">
        <v>0</v>
      </c>
      <c r="CA32" s="30">
        <v>0</v>
      </c>
      <c r="CB32" s="30">
        <v>0</v>
      </c>
      <c r="CC32" s="30">
        <v>0</v>
      </c>
      <c r="CD32" s="30">
        <v>0</v>
      </c>
      <c r="CE32" s="30">
        <v>0</v>
      </c>
      <c r="CF32" s="30">
        <v>0</v>
      </c>
      <c r="CG32" s="30">
        <v>0</v>
      </c>
      <c r="CH32" s="30">
        <v>0</v>
      </c>
      <c r="CI32" s="30">
        <v>0</v>
      </c>
      <c r="CJ32" s="30">
        <v>0</v>
      </c>
      <c r="CK32" s="30">
        <v>0</v>
      </c>
      <c r="CL32" s="30">
        <v>0</v>
      </c>
      <c r="CM32" s="30">
        <v>0</v>
      </c>
      <c r="CN32" s="30">
        <v>0</v>
      </c>
      <c r="CO32" s="30">
        <v>0</v>
      </c>
      <c r="CP32" s="30">
        <v>0</v>
      </c>
      <c r="CQ32" s="30">
        <v>0</v>
      </c>
      <c r="CR32" s="30">
        <v>0</v>
      </c>
      <c r="CS32" s="30">
        <v>0</v>
      </c>
      <c r="CT32" s="30">
        <v>0</v>
      </c>
      <c r="CU32" s="30">
        <v>0</v>
      </c>
      <c r="CV32" s="30">
        <v>0</v>
      </c>
      <c r="CW32" s="30">
        <v>0</v>
      </c>
      <c r="CX32" s="30">
        <v>0</v>
      </c>
      <c r="CY32" s="30">
        <v>0</v>
      </c>
      <c r="CZ32" s="30">
        <v>0</v>
      </c>
      <c r="DA32" s="30">
        <v>0</v>
      </c>
      <c r="DB32" s="30">
        <v>0</v>
      </c>
      <c r="DC32" s="30">
        <v>0</v>
      </c>
      <c r="DD32" s="30">
        <v>0</v>
      </c>
      <c r="DE32" s="36"/>
    </row>
    <row r="33" spans="1:109" ht="22.9" customHeight="1">
      <c r="A33" s="25"/>
      <c r="B33" s="29" t="s">
        <v>321</v>
      </c>
      <c r="C33" s="29" t="s">
        <v>323</v>
      </c>
      <c r="D33" s="29" t="s">
        <v>317</v>
      </c>
      <c r="E33" s="29" t="s">
        <v>303</v>
      </c>
      <c r="F33" s="29" t="s">
        <v>295</v>
      </c>
      <c r="G33" s="30">
        <v>298234.08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298234.08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0</v>
      </c>
      <c r="BB33" s="30">
        <v>0</v>
      </c>
      <c r="BC33" s="30">
        <v>0</v>
      </c>
      <c r="BD33" s="30">
        <v>0</v>
      </c>
      <c r="BE33" s="30">
        <v>0</v>
      </c>
      <c r="BF33" s="30">
        <v>0</v>
      </c>
      <c r="BG33" s="30">
        <v>0</v>
      </c>
      <c r="BH33" s="30">
        <v>0</v>
      </c>
      <c r="BI33" s="30">
        <v>0</v>
      </c>
      <c r="BJ33" s="30">
        <v>0</v>
      </c>
      <c r="BK33" s="30">
        <v>0</v>
      </c>
      <c r="BL33" s="30">
        <v>0</v>
      </c>
      <c r="BM33" s="30">
        <v>0</v>
      </c>
      <c r="BN33" s="30">
        <v>0</v>
      </c>
      <c r="BO33" s="30">
        <v>0</v>
      </c>
      <c r="BP33" s="30">
        <v>0</v>
      </c>
      <c r="BQ33" s="30">
        <v>0</v>
      </c>
      <c r="BR33" s="30">
        <v>0</v>
      </c>
      <c r="BS33" s="30">
        <v>0</v>
      </c>
      <c r="BT33" s="30">
        <v>0</v>
      </c>
      <c r="BU33" s="30">
        <v>0</v>
      </c>
      <c r="BV33" s="30">
        <v>0</v>
      </c>
      <c r="BW33" s="30">
        <v>0</v>
      </c>
      <c r="BX33" s="30">
        <v>0</v>
      </c>
      <c r="BY33" s="30">
        <v>0</v>
      </c>
      <c r="BZ33" s="30">
        <v>0</v>
      </c>
      <c r="CA33" s="30">
        <v>0</v>
      </c>
      <c r="CB33" s="30">
        <v>0</v>
      </c>
      <c r="CC33" s="30">
        <v>0</v>
      </c>
      <c r="CD33" s="30">
        <v>0</v>
      </c>
      <c r="CE33" s="30">
        <v>0</v>
      </c>
      <c r="CF33" s="30">
        <v>0</v>
      </c>
      <c r="CG33" s="30">
        <v>0</v>
      </c>
      <c r="CH33" s="30">
        <v>0</v>
      </c>
      <c r="CI33" s="30">
        <v>0</v>
      </c>
      <c r="CJ33" s="30">
        <v>0</v>
      </c>
      <c r="CK33" s="30">
        <v>0</v>
      </c>
      <c r="CL33" s="30">
        <v>0</v>
      </c>
      <c r="CM33" s="30">
        <v>0</v>
      </c>
      <c r="CN33" s="30">
        <v>0</v>
      </c>
      <c r="CO33" s="30">
        <v>0</v>
      </c>
      <c r="CP33" s="30">
        <v>0</v>
      </c>
      <c r="CQ33" s="30">
        <v>0</v>
      </c>
      <c r="CR33" s="30">
        <v>0</v>
      </c>
      <c r="CS33" s="30">
        <v>0</v>
      </c>
      <c r="CT33" s="30">
        <v>0</v>
      </c>
      <c r="CU33" s="30">
        <v>0</v>
      </c>
      <c r="CV33" s="30">
        <v>0</v>
      </c>
      <c r="CW33" s="30">
        <v>0</v>
      </c>
      <c r="CX33" s="30">
        <v>0</v>
      </c>
      <c r="CY33" s="30">
        <v>0</v>
      </c>
      <c r="CZ33" s="30">
        <v>0</v>
      </c>
      <c r="DA33" s="30">
        <v>0</v>
      </c>
      <c r="DB33" s="30">
        <v>0</v>
      </c>
      <c r="DC33" s="30">
        <v>0</v>
      </c>
      <c r="DD33" s="30">
        <v>0</v>
      </c>
      <c r="DE33" s="36"/>
    </row>
    <row r="34" spans="1:109" ht="22.9" customHeight="1">
      <c r="A34" s="25"/>
      <c r="B34" s="29"/>
      <c r="C34" s="29"/>
      <c r="D34" s="29"/>
      <c r="E34" s="29" t="s">
        <v>306</v>
      </c>
      <c r="F34" s="29" t="s">
        <v>307</v>
      </c>
      <c r="G34" s="30">
        <v>1068552.7</v>
      </c>
      <c r="H34" s="30">
        <v>226800</v>
      </c>
      <c r="I34" s="30">
        <v>8256</v>
      </c>
      <c r="J34" s="30">
        <v>0</v>
      </c>
      <c r="K34" s="30">
        <v>0</v>
      </c>
      <c r="L34" s="30">
        <v>212064</v>
      </c>
      <c r="M34" s="30">
        <v>72961.759999999995</v>
      </c>
      <c r="N34" s="30">
        <v>0</v>
      </c>
      <c r="O34" s="30">
        <v>49104.639999999999</v>
      </c>
      <c r="P34" s="30">
        <v>0</v>
      </c>
      <c r="Q34" s="30">
        <v>9469.5</v>
      </c>
      <c r="R34" s="30">
        <v>71654.399999999994</v>
      </c>
      <c r="S34" s="30">
        <v>0</v>
      </c>
      <c r="T34" s="30">
        <v>150000</v>
      </c>
      <c r="U34" s="30">
        <v>30000</v>
      </c>
      <c r="V34" s="30">
        <v>0</v>
      </c>
      <c r="W34" s="30">
        <v>0</v>
      </c>
      <c r="X34" s="30">
        <v>200</v>
      </c>
      <c r="Y34" s="30">
        <v>0</v>
      </c>
      <c r="Z34" s="30">
        <v>0</v>
      </c>
      <c r="AA34" s="30">
        <v>2000</v>
      </c>
      <c r="AB34" s="30">
        <v>0</v>
      </c>
      <c r="AC34" s="30">
        <v>0</v>
      </c>
      <c r="AD34" s="30">
        <v>50000</v>
      </c>
      <c r="AE34" s="30">
        <v>0</v>
      </c>
      <c r="AF34" s="30">
        <v>0</v>
      </c>
      <c r="AG34" s="30">
        <v>0</v>
      </c>
      <c r="AH34" s="30">
        <v>0</v>
      </c>
      <c r="AI34" s="30">
        <v>3000</v>
      </c>
      <c r="AJ34" s="30">
        <v>0</v>
      </c>
      <c r="AK34" s="30">
        <v>0</v>
      </c>
      <c r="AL34" s="30">
        <v>0</v>
      </c>
      <c r="AM34" s="30">
        <v>0</v>
      </c>
      <c r="AN34" s="30">
        <v>25000</v>
      </c>
      <c r="AO34" s="30">
        <v>0</v>
      </c>
      <c r="AP34" s="30">
        <v>8942.4</v>
      </c>
      <c r="AQ34" s="30">
        <v>0</v>
      </c>
      <c r="AR34" s="30">
        <v>0</v>
      </c>
      <c r="AS34" s="30">
        <v>0</v>
      </c>
      <c r="AT34" s="30">
        <v>0</v>
      </c>
      <c r="AU34" s="30">
        <v>149100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  <c r="BC34" s="30">
        <v>0</v>
      </c>
      <c r="BD34" s="30">
        <v>0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0">
        <v>0</v>
      </c>
      <c r="BV34" s="30">
        <v>0</v>
      </c>
      <c r="BW34" s="30">
        <v>0</v>
      </c>
      <c r="BX34" s="30">
        <v>0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  <c r="CF34" s="30">
        <v>0</v>
      </c>
      <c r="CG34" s="30">
        <v>0</v>
      </c>
      <c r="CH34" s="30">
        <v>0</v>
      </c>
      <c r="CI34" s="30">
        <v>0</v>
      </c>
      <c r="CJ34" s="30">
        <v>0</v>
      </c>
      <c r="CK34" s="30">
        <v>0</v>
      </c>
      <c r="CL34" s="30">
        <v>0</v>
      </c>
      <c r="CM34" s="30">
        <v>0</v>
      </c>
      <c r="CN34" s="30">
        <v>0</v>
      </c>
      <c r="CO34" s="30">
        <v>0</v>
      </c>
      <c r="CP34" s="30">
        <v>0</v>
      </c>
      <c r="CQ34" s="30">
        <v>0</v>
      </c>
      <c r="CR34" s="30">
        <v>0</v>
      </c>
      <c r="CS34" s="30">
        <v>0</v>
      </c>
      <c r="CT34" s="30">
        <v>0</v>
      </c>
      <c r="CU34" s="30">
        <v>0</v>
      </c>
      <c r="CV34" s="30">
        <v>0</v>
      </c>
      <c r="CW34" s="30">
        <v>0</v>
      </c>
      <c r="CX34" s="30">
        <v>0</v>
      </c>
      <c r="CY34" s="30">
        <v>0</v>
      </c>
      <c r="CZ34" s="30">
        <v>0</v>
      </c>
      <c r="DA34" s="30">
        <v>0</v>
      </c>
      <c r="DB34" s="30">
        <v>0</v>
      </c>
      <c r="DC34" s="30">
        <v>0</v>
      </c>
      <c r="DD34" s="30">
        <v>0</v>
      </c>
      <c r="DE34" s="36"/>
    </row>
    <row r="35" spans="1:109" ht="22.9" customHeight="1">
      <c r="A35" s="25"/>
      <c r="B35" s="29" t="s">
        <v>311</v>
      </c>
      <c r="C35" s="29" t="s">
        <v>312</v>
      </c>
      <c r="D35" s="29" t="s">
        <v>312</v>
      </c>
      <c r="E35" s="29" t="s">
        <v>308</v>
      </c>
      <c r="F35" s="29" t="s">
        <v>285</v>
      </c>
      <c r="G35" s="30">
        <v>72961.759999999995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72961.759999999995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  <c r="BR35" s="30">
        <v>0</v>
      </c>
      <c r="BS35" s="30">
        <v>0</v>
      </c>
      <c r="BT35" s="30">
        <v>0</v>
      </c>
      <c r="BU35" s="30">
        <v>0</v>
      </c>
      <c r="BV35" s="30">
        <v>0</v>
      </c>
      <c r="BW35" s="30">
        <v>0</v>
      </c>
      <c r="BX35" s="30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  <c r="CR35" s="30">
        <v>0</v>
      </c>
      <c r="CS35" s="30">
        <v>0</v>
      </c>
      <c r="CT35" s="30">
        <v>0</v>
      </c>
      <c r="CU35" s="30">
        <v>0</v>
      </c>
      <c r="CV35" s="30">
        <v>0</v>
      </c>
      <c r="CW35" s="30">
        <v>0</v>
      </c>
      <c r="CX35" s="30">
        <v>0</v>
      </c>
      <c r="CY35" s="30">
        <v>0</v>
      </c>
      <c r="CZ35" s="30">
        <v>0</v>
      </c>
      <c r="DA35" s="30">
        <v>0</v>
      </c>
      <c r="DB35" s="30">
        <v>0</v>
      </c>
      <c r="DC35" s="30">
        <v>0</v>
      </c>
      <c r="DD35" s="30">
        <v>0</v>
      </c>
      <c r="DE35" s="36"/>
    </row>
    <row r="36" spans="1:109" ht="22.9" customHeight="1">
      <c r="A36" s="25"/>
      <c r="B36" s="29" t="s">
        <v>311</v>
      </c>
      <c r="C36" s="29" t="s">
        <v>312</v>
      </c>
      <c r="D36" s="29" t="s">
        <v>314</v>
      </c>
      <c r="E36" s="29" t="s">
        <v>308</v>
      </c>
      <c r="F36" s="29" t="s">
        <v>286</v>
      </c>
      <c r="G36" s="30">
        <v>300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  <c r="P36" s="31">
        <v>0</v>
      </c>
      <c r="Q36" s="31">
        <v>0</v>
      </c>
      <c r="R36" s="31">
        <v>0</v>
      </c>
      <c r="S36" s="31">
        <v>0</v>
      </c>
      <c r="T36" s="31">
        <v>0</v>
      </c>
      <c r="U36" s="31">
        <v>0</v>
      </c>
      <c r="V36" s="31">
        <v>0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0</v>
      </c>
      <c r="AL36" s="31">
        <v>0</v>
      </c>
      <c r="AM36" s="31">
        <v>0</v>
      </c>
      <c r="AN36" s="31">
        <v>0</v>
      </c>
      <c r="AO36" s="31">
        <v>0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300</v>
      </c>
      <c r="AV36" s="31">
        <v>0</v>
      </c>
      <c r="AW36" s="31">
        <v>0</v>
      </c>
      <c r="AX36" s="31">
        <v>0</v>
      </c>
      <c r="AY36" s="31">
        <v>0</v>
      </c>
      <c r="AZ36" s="31">
        <v>0</v>
      </c>
      <c r="BA36" s="31">
        <v>0</v>
      </c>
      <c r="BB36" s="31">
        <v>0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0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0</v>
      </c>
      <c r="BP36" s="31">
        <v>0</v>
      </c>
      <c r="BQ36" s="31">
        <v>0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0</v>
      </c>
      <c r="CB36" s="31">
        <v>0</v>
      </c>
      <c r="CC36" s="31">
        <v>0</v>
      </c>
      <c r="CD36" s="31">
        <v>0</v>
      </c>
      <c r="CE36" s="31">
        <v>0</v>
      </c>
      <c r="CF36" s="31">
        <v>0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0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0</v>
      </c>
      <c r="DA36" s="31">
        <v>0</v>
      </c>
      <c r="DB36" s="31">
        <v>0</v>
      </c>
      <c r="DC36" s="31">
        <v>0</v>
      </c>
      <c r="DD36" s="31">
        <v>0</v>
      </c>
      <c r="DE36" s="37"/>
    </row>
    <row r="37" spans="1:109" ht="22.9" customHeight="1">
      <c r="A37" s="25"/>
      <c r="B37" s="29" t="s">
        <v>315</v>
      </c>
      <c r="C37" s="29" t="s">
        <v>316</v>
      </c>
      <c r="D37" s="29" t="s">
        <v>323</v>
      </c>
      <c r="E37" s="29" t="s">
        <v>308</v>
      </c>
      <c r="F37" s="29" t="s">
        <v>299</v>
      </c>
      <c r="G37" s="30">
        <v>49104.639999999999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49104.639999999999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0">
        <v>0</v>
      </c>
      <c r="BY37" s="30">
        <v>0</v>
      </c>
      <c r="BZ37" s="30">
        <v>0</v>
      </c>
      <c r="CA37" s="30">
        <v>0</v>
      </c>
      <c r="CB37" s="30">
        <v>0</v>
      </c>
      <c r="CC37" s="30">
        <v>0</v>
      </c>
      <c r="CD37" s="30">
        <v>0</v>
      </c>
      <c r="CE37" s="30">
        <v>0</v>
      </c>
      <c r="CF37" s="30">
        <v>0</v>
      </c>
      <c r="CG37" s="30">
        <v>0</v>
      </c>
      <c r="CH37" s="30">
        <v>0</v>
      </c>
      <c r="CI37" s="30">
        <v>0</v>
      </c>
      <c r="CJ37" s="30">
        <v>0</v>
      </c>
      <c r="CK37" s="30">
        <v>0</v>
      </c>
      <c r="CL37" s="30">
        <v>0</v>
      </c>
      <c r="CM37" s="30">
        <v>0</v>
      </c>
      <c r="CN37" s="30">
        <v>0</v>
      </c>
      <c r="CO37" s="30">
        <v>0</v>
      </c>
      <c r="CP37" s="30">
        <v>0</v>
      </c>
      <c r="CQ37" s="30">
        <v>0</v>
      </c>
      <c r="CR37" s="30">
        <v>0</v>
      </c>
      <c r="CS37" s="30">
        <v>0</v>
      </c>
      <c r="CT37" s="30">
        <v>0</v>
      </c>
      <c r="CU37" s="30">
        <v>0</v>
      </c>
      <c r="CV37" s="30">
        <v>0</v>
      </c>
      <c r="CW37" s="30">
        <v>0</v>
      </c>
      <c r="CX37" s="30">
        <v>0</v>
      </c>
      <c r="CY37" s="30">
        <v>0</v>
      </c>
      <c r="CZ37" s="30">
        <v>0</v>
      </c>
      <c r="DA37" s="30">
        <v>0</v>
      </c>
      <c r="DB37" s="30">
        <v>0</v>
      </c>
      <c r="DC37" s="30">
        <v>0</v>
      </c>
      <c r="DD37" s="30">
        <v>0</v>
      </c>
      <c r="DE37" s="36"/>
    </row>
    <row r="38" spans="1:109" ht="22.9" customHeight="1">
      <c r="A38" s="25"/>
      <c r="B38" s="29" t="s">
        <v>318</v>
      </c>
      <c r="C38" s="29" t="s">
        <v>319</v>
      </c>
      <c r="D38" s="29" t="s">
        <v>317</v>
      </c>
      <c r="E38" s="29" t="s">
        <v>308</v>
      </c>
      <c r="F38" s="29" t="s">
        <v>288</v>
      </c>
      <c r="G38" s="30">
        <v>155000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10000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40000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25000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80000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  <c r="BR38" s="30">
        <v>0</v>
      </c>
      <c r="BS38" s="30">
        <v>0</v>
      </c>
      <c r="BT38" s="30">
        <v>0</v>
      </c>
      <c r="BU38" s="30">
        <v>0</v>
      </c>
      <c r="BV38" s="30">
        <v>0</v>
      </c>
      <c r="BW38" s="30">
        <v>0</v>
      </c>
      <c r="BX38" s="30">
        <v>0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  <c r="CE38" s="30">
        <v>0</v>
      </c>
      <c r="CF38" s="30">
        <v>0</v>
      </c>
      <c r="CG38" s="30">
        <v>0</v>
      </c>
      <c r="CH38" s="30">
        <v>0</v>
      </c>
      <c r="CI38" s="30">
        <v>0</v>
      </c>
      <c r="CJ38" s="30">
        <v>0</v>
      </c>
      <c r="CK38" s="30">
        <v>0</v>
      </c>
      <c r="CL38" s="30">
        <v>0</v>
      </c>
      <c r="CM38" s="30">
        <v>0</v>
      </c>
      <c r="CN38" s="30">
        <v>0</v>
      </c>
      <c r="CO38" s="30">
        <v>0</v>
      </c>
      <c r="CP38" s="30">
        <v>0</v>
      </c>
      <c r="CQ38" s="30">
        <v>0</v>
      </c>
      <c r="CR38" s="30">
        <v>0</v>
      </c>
      <c r="CS38" s="30">
        <v>0</v>
      </c>
      <c r="CT38" s="30">
        <v>0</v>
      </c>
      <c r="CU38" s="30">
        <v>0</v>
      </c>
      <c r="CV38" s="30">
        <v>0</v>
      </c>
      <c r="CW38" s="30">
        <v>0</v>
      </c>
      <c r="CX38" s="30">
        <v>0</v>
      </c>
      <c r="CY38" s="30">
        <v>0</v>
      </c>
      <c r="CZ38" s="30">
        <v>0</v>
      </c>
      <c r="DA38" s="30">
        <v>0</v>
      </c>
      <c r="DB38" s="30">
        <v>0</v>
      </c>
      <c r="DC38" s="30">
        <v>0</v>
      </c>
      <c r="DD38" s="30">
        <v>0</v>
      </c>
      <c r="DE38" s="36"/>
    </row>
    <row r="39" spans="1:109" ht="22.9" customHeight="1">
      <c r="A39" s="25"/>
      <c r="B39" s="29" t="s">
        <v>320</v>
      </c>
      <c r="C39" s="29" t="s">
        <v>317</v>
      </c>
      <c r="D39" s="29" t="s">
        <v>325</v>
      </c>
      <c r="E39" s="29" t="s">
        <v>308</v>
      </c>
      <c r="F39" s="29" t="s">
        <v>309</v>
      </c>
      <c r="G39" s="30">
        <v>719531.9</v>
      </c>
      <c r="H39" s="30">
        <v>226800</v>
      </c>
      <c r="I39" s="30">
        <v>8256</v>
      </c>
      <c r="J39" s="30">
        <v>0</v>
      </c>
      <c r="K39" s="30">
        <v>0</v>
      </c>
      <c r="L39" s="30">
        <v>212064</v>
      </c>
      <c r="M39" s="30">
        <v>0</v>
      </c>
      <c r="N39" s="30">
        <v>0</v>
      </c>
      <c r="O39" s="30">
        <v>0</v>
      </c>
      <c r="P39" s="30">
        <v>0</v>
      </c>
      <c r="Q39" s="30">
        <v>9469.5</v>
      </c>
      <c r="R39" s="30">
        <v>0</v>
      </c>
      <c r="S39" s="30">
        <v>0</v>
      </c>
      <c r="T39" s="30">
        <v>150000</v>
      </c>
      <c r="U39" s="30">
        <v>20000</v>
      </c>
      <c r="V39" s="30">
        <v>0</v>
      </c>
      <c r="W39" s="30">
        <v>0</v>
      </c>
      <c r="X39" s="30">
        <v>200</v>
      </c>
      <c r="Y39" s="30">
        <v>0</v>
      </c>
      <c r="Z39" s="30">
        <v>0</v>
      </c>
      <c r="AA39" s="30">
        <v>2000</v>
      </c>
      <c r="AB39" s="30">
        <v>0</v>
      </c>
      <c r="AC39" s="30">
        <v>0</v>
      </c>
      <c r="AD39" s="30">
        <v>10000</v>
      </c>
      <c r="AE39" s="30">
        <v>0</v>
      </c>
      <c r="AF39" s="30">
        <v>0</v>
      </c>
      <c r="AG39" s="30">
        <v>0</v>
      </c>
      <c r="AH39" s="30">
        <v>0</v>
      </c>
      <c r="AI39" s="30">
        <v>3000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8942.4</v>
      </c>
      <c r="AQ39" s="30">
        <v>0</v>
      </c>
      <c r="AR39" s="30">
        <v>0</v>
      </c>
      <c r="AS39" s="30">
        <v>0</v>
      </c>
      <c r="AT39" s="30">
        <v>0</v>
      </c>
      <c r="AU39" s="30">
        <v>68800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  <c r="CE39" s="30">
        <v>0</v>
      </c>
      <c r="CF39" s="30">
        <v>0</v>
      </c>
      <c r="CG39" s="30">
        <v>0</v>
      </c>
      <c r="CH39" s="30">
        <v>0</v>
      </c>
      <c r="CI39" s="30">
        <v>0</v>
      </c>
      <c r="CJ39" s="30">
        <v>0</v>
      </c>
      <c r="CK39" s="30">
        <v>0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  <c r="CR39" s="30">
        <v>0</v>
      </c>
      <c r="CS39" s="30">
        <v>0</v>
      </c>
      <c r="CT39" s="30">
        <v>0</v>
      </c>
      <c r="CU39" s="30">
        <v>0</v>
      </c>
      <c r="CV39" s="30">
        <v>0</v>
      </c>
      <c r="CW39" s="30">
        <v>0</v>
      </c>
      <c r="CX39" s="30">
        <v>0</v>
      </c>
      <c r="CY39" s="30">
        <v>0</v>
      </c>
      <c r="CZ39" s="30">
        <v>0</v>
      </c>
      <c r="DA39" s="30">
        <v>0</v>
      </c>
      <c r="DB39" s="30">
        <v>0</v>
      </c>
      <c r="DC39" s="30">
        <v>0</v>
      </c>
      <c r="DD39" s="30">
        <v>0</v>
      </c>
      <c r="DE39" s="36"/>
    </row>
    <row r="40" spans="1:109" ht="22.9" customHeight="1">
      <c r="A40" s="25"/>
      <c r="B40" s="29" t="s">
        <v>321</v>
      </c>
      <c r="C40" s="29" t="s">
        <v>323</v>
      </c>
      <c r="D40" s="29" t="s">
        <v>317</v>
      </c>
      <c r="E40" s="29" t="s">
        <v>308</v>
      </c>
      <c r="F40" s="29" t="s">
        <v>295</v>
      </c>
      <c r="G40" s="30">
        <v>71654.399999999994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71654.399999999994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</v>
      </c>
      <c r="BN40" s="30">
        <v>0</v>
      </c>
      <c r="BO40" s="30">
        <v>0</v>
      </c>
      <c r="BP40" s="30">
        <v>0</v>
      </c>
      <c r="BQ40" s="30">
        <v>0</v>
      </c>
      <c r="BR40" s="30">
        <v>0</v>
      </c>
      <c r="BS40" s="30">
        <v>0</v>
      </c>
      <c r="BT40" s="30">
        <v>0</v>
      </c>
      <c r="BU40" s="30">
        <v>0</v>
      </c>
      <c r="BV40" s="30">
        <v>0</v>
      </c>
      <c r="BW40" s="30">
        <v>0</v>
      </c>
      <c r="BX40" s="30">
        <v>0</v>
      </c>
      <c r="BY40" s="30">
        <v>0</v>
      </c>
      <c r="BZ40" s="30">
        <v>0</v>
      </c>
      <c r="CA40" s="30">
        <v>0</v>
      </c>
      <c r="CB40" s="30">
        <v>0</v>
      </c>
      <c r="CC40" s="30">
        <v>0</v>
      </c>
      <c r="CD40" s="30">
        <v>0</v>
      </c>
      <c r="CE40" s="30">
        <v>0</v>
      </c>
      <c r="CF40" s="30">
        <v>0</v>
      </c>
      <c r="CG40" s="30">
        <v>0</v>
      </c>
      <c r="CH40" s="30">
        <v>0</v>
      </c>
      <c r="CI40" s="30">
        <v>0</v>
      </c>
      <c r="CJ40" s="30">
        <v>0</v>
      </c>
      <c r="CK40" s="30">
        <v>0</v>
      </c>
      <c r="CL40" s="30">
        <v>0</v>
      </c>
      <c r="CM40" s="30">
        <v>0</v>
      </c>
      <c r="CN40" s="30">
        <v>0</v>
      </c>
      <c r="CO40" s="30">
        <v>0</v>
      </c>
      <c r="CP40" s="30">
        <v>0</v>
      </c>
      <c r="CQ40" s="30">
        <v>0</v>
      </c>
      <c r="CR40" s="30">
        <v>0</v>
      </c>
      <c r="CS40" s="30">
        <v>0</v>
      </c>
      <c r="CT40" s="30">
        <v>0</v>
      </c>
      <c r="CU40" s="30">
        <v>0</v>
      </c>
      <c r="CV40" s="30">
        <v>0</v>
      </c>
      <c r="CW40" s="30">
        <v>0</v>
      </c>
      <c r="CX40" s="30">
        <v>0</v>
      </c>
      <c r="CY40" s="30">
        <v>0</v>
      </c>
      <c r="CZ40" s="30">
        <v>0</v>
      </c>
      <c r="DA40" s="30">
        <v>0</v>
      </c>
      <c r="DB40" s="30">
        <v>0</v>
      </c>
      <c r="DC40" s="30">
        <v>0</v>
      </c>
      <c r="DD40" s="30">
        <v>0</v>
      </c>
      <c r="DE40" s="36"/>
    </row>
    <row r="41" spans="1:109" ht="9.75" customHeight="1">
      <c r="A41" s="32"/>
      <c r="B41" s="33"/>
      <c r="C41" s="33"/>
      <c r="D41" s="33"/>
      <c r="E41" s="33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9"/>
    </row>
    <row r="48" spans="1:109">
      <c r="U48" s="74"/>
    </row>
  </sheetData>
  <mergeCells count="121">
    <mergeCell ref="B1:D1"/>
    <mergeCell ref="G1:DD1"/>
    <mergeCell ref="B2:DD2"/>
    <mergeCell ref="B3:F3"/>
    <mergeCell ref="H3:DD3"/>
    <mergeCell ref="B4:F4"/>
    <mergeCell ref="H4:T4"/>
    <mergeCell ref="U4:AU4"/>
    <mergeCell ref="AV4:BG4"/>
    <mergeCell ref="BI4:BL4"/>
    <mergeCell ref="BN4:BY4"/>
    <mergeCell ref="BZ4:CO4"/>
    <mergeCell ref="CP4:CQ4"/>
    <mergeCell ref="CR4:CV4"/>
    <mergeCell ref="CW4:CY4"/>
    <mergeCell ref="CZ4:DD4"/>
    <mergeCell ref="B5:D5"/>
    <mergeCell ref="E5:E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Y5:CY6"/>
    <mergeCell ref="CZ5:CZ6"/>
    <mergeCell ref="DA5:DA6"/>
    <mergeCell ref="DB5:DB6"/>
    <mergeCell ref="DC5:DC6"/>
    <mergeCell ref="DD5:DD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</mergeCells>
  <phoneticPr fontId="20" type="noConversion"/>
  <pageMargins left="0.75" right="0.75" top="0.270000010728836" bottom="0.270000010728836" header="0" footer="0"/>
  <pageSetup paperSize="9" scale="1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3"/>
  <sheetViews>
    <sheetView workbookViewId="0">
      <pane ySplit="6" topLeftCell="A7" activePane="bottomLeft" state="frozen"/>
      <selection pane="bottomLeft" activeCell="K16" sqref="K16"/>
    </sheetView>
  </sheetViews>
  <sheetFormatPr defaultColWidth="10" defaultRowHeight="13.5"/>
  <cols>
    <col min="1" max="1" width="1.5" customWidth="1"/>
    <col min="2" max="3" width="6.125" customWidth="1"/>
    <col min="4" max="4" width="12.5" customWidth="1"/>
    <col min="5" max="5" width="33.25" customWidth="1"/>
    <col min="6" max="8" width="16.375" customWidth="1"/>
    <col min="9" max="9" width="1.5" customWidth="1"/>
    <col min="10" max="10" width="9.75" customWidth="1"/>
  </cols>
  <sheetData>
    <row r="1" spans="1:9" ht="16.350000000000001" customHeight="1">
      <c r="A1" s="19"/>
      <c r="B1" s="83"/>
      <c r="C1" s="83"/>
      <c r="D1" s="41"/>
      <c r="E1" s="41"/>
      <c r="F1" s="18"/>
      <c r="G1" s="18"/>
      <c r="H1" s="42" t="s">
        <v>234</v>
      </c>
      <c r="I1" s="51"/>
    </row>
    <row r="2" spans="1:9" ht="22.9" customHeight="1">
      <c r="A2" s="18"/>
      <c r="B2" s="80" t="s">
        <v>235</v>
      </c>
      <c r="C2" s="80"/>
      <c r="D2" s="80"/>
      <c r="E2" s="80"/>
      <c r="F2" s="80"/>
      <c r="G2" s="80"/>
      <c r="H2" s="80"/>
      <c r="I2" s="51"/>
    </row>
    <row r="3" spans="1:9" ht="19.5" customHeight="1">
      <c r="A3" s="22"/>
      <c r="B3" s="81" t="s">
        <v>283</v>
      </c>
      <c r="C3" s="81"/>
      <c r="D3" s="81"/>
      <c r="E3" s="81"/>
      <c r="G3" s="22"/>
      <c r="H3" s="43" t="s">
        <v>4</v>
      </c>
      <c r="I3" s="51"/>
    </row>
    <row r="4" spans="1:9" ht="24.4" customHeight="1">
      <c r="A4" s="23"/>
      <c r="B4" s="78" t="s">
        <v>7</v>
      </c>
      <c r="C4" s="78"/>
      <c r="D4" s="78"/>
      <c r="E4" s="78"/>
      <c r="F4" s="78" t="s">
        <v>73</v>
      </c>
      <c r="G4" s="78"/>
      <c r="H4" s="78"/>
      <c r="I4" s="51"/>
    </row>
    <row r="5" spans="1:9" ht="24.4" customHeight="1">
      <c r="A5" s="23"/>
      <c r="B5" s="78" t="s">
        <v>77</v>
      </c>
      <c r="C5" s="78"/>
      <c r="D5" s="78" t="s">
        <v>68</v>
      </c>
      <c r="E5" s="78" t="s">
        <v>69</v>
      </c>
      <c r="F5" s="78" t="s">
        <v>57</v>
      </c>
      <c r="G5" s="78" t="s">
        <v>236</v>
      </c>
      <c r="H5" s="78" t="s">
        <v>237</v>
      </c>
      <c r="I5" s="51"/>
    </row>
    <row r="6" spans="1:9" ht="24.4" customHeight="1">
      <c r="A6" s="20"/>
      <c r="B6" s="44" t="s">
        <v>78</v>
      </c>
      <c r="C6" s="44" t="s">
        <v>79</v>
      </c>
      <c r="D6" s="78"/>
      <c r="E6" s="78"/>
      <c r="F6" s="78"/>
      <c r="G6" s="78"/>
      <c r="H6" s="78"/>
      <c r="I6" s="51"/>
    </row>
    <row r="7" spans="1:9" ht="22.9" customHeight="1">
      <c r="A7" s="23"/>
      <c r="B7" s="45"/>
      <c r="C7" s="45"/>
      <c r="D7" s="45"/>
      <c r="E7" s="27" t="s">
        <v>70</v>
      </c>
      <c r="F7" s="46">
        <f>F8+F28+F48+F67</f>
        <v>12479216.890000001</v>
      </c>
      <c r="G7" s="46">
        <f t="shared" ref="G7:H7" si="0">G8+G28+G48+G67</f>
        <v>11202717.530000001</v>
      </c>
      <c r="H7" s="46">
        <f t="shared" si="0"/>
        <v>1276499.3599999999</v>
      </c>
      <c r="I7" s="51"/>
    </row>
    <row r="8" spans="1:9" ht="22.9" customHeight="1">
      <c r="A8" s="68"/>
      <c r="B8" s="47"/>
      <c r="C8" s="47"/>
      <c r="D8" s="48" t="s">
        <v>310</v>
      </c>
      <c r="E8" s="48" t="s">
        <v>284</v>
      </c>
      <c r="F8" s="49">
        <v>3640674.67</v>
      </c>
      <c r="G8" s="49">
        <v>3121697.91</v>
      </c>
      <c r="H8" s="49">
        <v>518976.76</v>
      </c>
      <c r="I8" s="51"/>
    </row>
    <row r="9" spans="1:9" ht="22.9" customHeight="1">
      <c r="A9" s="68"/>
      <c r="B9" s="47" t="s">
        <v>341</v>
      </c>
      <c r="C9" s="47" t="s">
        <v>317</v>
      </c>
      <c r="D9" s="48" t="s">
        <v>313</v>
      </c>
      <c r="E9" s="48" t="s">
        <v>342</v>
      </c>
      <c r="F9" s="49">
        <v>697176</v>
      </c>
      <c r="G9" s="49">
        <v>697176</v>
      </c>
      <c r="H9" s="49">
        <v>0</v>
      </c>
      <c r="I9" s="51"/>
    </row>
    <row r="10" spans="1:9" ht="22.9" customHeight="1">
      <c r="A10" s="68"/>
      <c r="B10" s="47" t="s">
        <v>341</v>
      </c>
      <c r="C10" s="47" t="s">
        <v>323</v>
      </c>
      <c r="D10" s="48" t="s">
        <v>313</v>
      </c>
      <c r="E10" s="48" t="s">
        <v>343</v>
      </c>
      <c r="F10" s="49">
        <v>519564</v>
      </c>
      <c r="G10" s="49">
        <v>519564</v>
      </c>
      <c r="H10" s="49">
        <v>0</v>
      </c>
      <c r="I10" s="51"/>
    </row>
    <row r="11" spans="1:9" ht="22.9" customHeight="1">
      <c r="A11" s="68"/>
      <c r="B11" s="47" t="s">
        <v>341</v>
      </c>
      <c r="C11" s="47" t="s">
        <v>319</v>
      </c>
      <c r="D11" s="48" t="s">
        <v>313</v>
      </c>
      <c r="E11" s="48" t="s">
        <v>344</v>
      </c>
      <c r="F11" s="49">
        <v>58098</v>
      </c>
      <c r="G11" s="49">
        <v>58098</v>
      </c>
      <c r="H11" s="49">
        <v>0</v>
      </c>
      <c r="I11" s="51"/>
    </row>
    <row r="12" spans="1:9" ht="22.9" customHeight="1">
      <c r="A12" s="68"/>
      <c r="B12" s="47" t="s">
        <v>341</v>
      </c>
      <c r="C12" s="47" t="s">
        <v>322</v>
      </c>
      <c r="D12" s="48" t="s">
        <v>313</v>
      </c>
      <c r="E12" s="48" t="s">
        <v>345</v>
      </c>
      <c r="F12" s="49">
        <v>204493.76</v>
      </c>
      <c r="G12" s="49">
        <v>204493.76</v>
      </c>
      <c r="H12" s="49">
        <v>0</v>
      </c>
      <c r="I12" s="51"/>
    </row>
    <row r="13" spans="1:9" ht="22.9" customHeight="1">
      <c r="A13" s="68"/>
      <c r="B13" s="47" t="s">
        <v>341</v>
      </c>
      <c r="C13" s="47" t="s">
        <v>346</v>
      </c>
      <c r="D13" s="48" t="s">
        <v>313</v>
      </c>
      <c r="E13" s="48" t="s">
        <v>347</v>
      </c>
      <c r="F13" s="49">
        <v>117313.44</v>
      </c>
      <c r="G13" s="49">
        <v>117313.44</v>
      </c>
      <c r="H13" s="49">
        <v>0</v>
      </c>
      <c r="I13" s="51"/>
    </row>
    <row r="14" spans="1:9" ht="22.9" customHeight="1">
      <c r="A14" s="68"/>
      <c r="B14" s="47" t="s">
        <v>341</v>
      </c>
      <c r="C14" s="47" t="s">
        <v>348</v>
      </c>
      <c r="D14" s="48" t="s">
        <v>313</v>
      </c>
      <c r="E14" s="48" t="s">
        <v>349</v>
      </c>
      <c r="F14" s="49">
        <v>11502.78</v>
      </c>
      <c r="G14" s="49">
        <v>11502.78</v>
      </c>
      <c r="H14" s="49">
        <v>0</v>
      </c>
      <c r="I14" s="51"/>
    </row>
    <row r="15" spans="1:9" ht="22.9" customHeight="1">
      <c r="A15" s="68"/>
      <c r="B15" s="47" t="s">
        <v>341</v>
      </c>
      <c r="C15" s="47" t="s">
        <v>350</v>
      </c>
      <c r="D15" s="48" t="s">
        <v>313</v>
      </c>
      <c r="E15" s="48" t="s">
        <v>295</v>
      </c>
      <c r="F15" s="49">
        <v>267321.53000000003</v>
      </c>
      <c r="G15" s="49">
        <v>267321.53000000003</v>
      </c>
      <c r="H15" s="49">
        <v>0</v>
      </c>
      <c r="I15" s="51"/>
    </row>
    <row r="16" spans="1:9" ht="22.9" customHeight="1">
      <c r="A16" s="68"/>
      <c r="B16" s="47" t="s">
        <v>341</v>
      </c>
      <c r="C16" s="47" t="s">
        <v>314</v>
      </c>
      <c r="D16" s="48" t="s">
        <v>313</v>
      </c>
      <c r="E16" s="48" t="s">
        <v>329</v>
      </c>
      <c r="F16" s="49">
        <v>952841.4</v>
      </c>
      <c r="G16" s="49">
        <v>952841.4</v>
      </c>
      <c r="H16" s="49">
        <v>0</v>
      </c>
      <c r="I16" s="51"/>
    </row>
    <row r="17" spans="1:9" ht="22.9" customHeight="1">
      <c r="A17" s="68"/>
      <c r="B17" s="47" t="s">
        <v>351</v>
      </c>
      <c r="C17" s="47" t="s">
        <v>317</v>
      </c>
      <c r="D17" s="48" t="s">
        <v>313</v>
      </c>
      <c r="E17" s="48" t="s">
        <v>352</v>
      </c>
      <c r="F17" s="49">
        <v>30000</v>
      </c>
      <c r="G17" s="49">
        <v>0</v>
      </c>
      <c r="H17" s="49">
        <v>30000</v>
      </c>
      <c r="I17" s="51"/>
    </row>
    <row r="18" spans="1:9" ht="22.9" customHeight="1">
      <c r="A18" s="68"/>
      <c r="B18" s="47" t="s">
        <v>351</v>
      </c>
      <c r="C18" s="47" t="s">
        <v>323</v>
      </c>
      <c r="D18" s="48" t="s">
        <v>313</v>
      </c>
      <c r="E18" s="48" t="s">
        <v>353</v>
      </c>
      <c r="F18" s="49">
        <v>10000</v>
      </c>
      <c r="G18" s="49">
        <v>0</v>
      </c>
      <c r="H18" s="49">
        <v>10000</v>
      </c>
      <c r="I18" s="51"/>
    </row>
    <row r="19" spans="1:9" ht="22.9" customHeight="1">
      <c r="A19" s="68"/>
      <c r="B19" s="47" t="s">
        <v>351</v>
      </c>
      <c r="C19" s="47" t="s">
        <v>354</v>
      </c>
      <c r="D19" s="48" t="s">
        <v>313</v>
      </c>
      <c r="E19" s="48" t="s">
        <v>355</v>
      </c>
      <c r="F19" s="49">
        <v>3000</v>
      </c>
      <c r="G19" s="49">
        <v>0</v>
      </c>
      <c r="H19" s="49">
        <v>3000</v>
      </c>
      <c r="I19" s="51"/>
    </row>
    <row r="20" spans="1:9" ht="22.9" customHeight="1">
      <c r="A20" s="68"/>
      <c r="B20" s="47" t="s">
        <v>351</v>
      </c>
      <c r="C20" s="47" t="s">
        <v>324</v>
      </c>
      <c r="D20" s="48" t="s">
        <v>313</v>
      </c>
      <c r="E20" s="48" t="s">
        <v>356</v>
      </c>
      <c r="F20" s="49">
        <v>5000</v>
      </c>
      <c r="G20" s="49">
        <v>0</v>
      </c>
      <c r="H20" s="49">
        <v>5000</v>
      </c>
      <c r="I20" s="51"/>
    </row>
    <row r="21" spans="1:9" ht="22.9" customHeight="1">
      <c r="A21" s="68"/>
      <c r="B21" s="47" t="s">
        <v>351</v>
      </c>
      <c r="C21" s="47" t="s">
        <v>316</v>
      </c>
      <c r="D21" s="48" t="s">
        <v>313</v>
      </c>
      <c r="E21" s="48" t="s">
        <v>357</v>
      </c>
      <c r="F21" s="49">
        <v>30000</v>
      </c>
      <c r="G21" s="49">
        <v>0</v>
      </c>
      <c r="H21" s="49">
        <v>30000</v>
      </c>
      <c r="I21" s="51"/>
    </row>
    <row r="22" spans="1:9" ht="22.9" customHeight="1">
      <c r="A22" s="68"/>
      <c r="B22" s="47" t="s">
        <v>351</v>
      </c>
      <c r="C22" s="47" t="s">
        <v>358</v>
      </c>
      <c r="D22" s="48" t="s">
        <v>313</v>
      </c>
      <c r="E22" s="48" t="s">
        <v>332</v>
      </c>
      <c r="F22" s="49">
        <v>5000</v>
      </c>
      <c r="G22" s="49">
        <v>0</v>
      </c>
      <c r="H22" s="49">
        <v>5000</v>
      </c>
      <c r="I22" s="51"/>
    </row>
    <row r="23" spans="1:9" ht="22.9" customHeight="1">
      <c r="A23" s="68"/>
      <c r="B23" s="47" t="s">
        <v>351</v>
      </c>
      <c r="C23" s="47" t="s">
        <v>359</v>
      </c>
      <c r="D23" s="48" t="s">
        <v>313</v>
      </c>
      <c r="E23" s="48" t="s">
        <v>360</v>
      </c>
      <c r="F23" s="49">
        <v>25496.76</v>
      </c>
      <c r="G23" s="49">
        <v>0</v>
      </c>
      <c r="H23" s="49">
        <v>25496.76</v>
      </c>
      <c r="I23" s="51"/>
    </row>
    <row r="24" spans="1:9" ht="22.9" customHeight="1">
      <c r="A24" s="68"/>
      <c r="B24" s="47" t="s">
        <v>351</v>
      </c>
      <c r="C24" s="47" t="s">
        <v>361</v>
      </c>
      <c r="D24" s="48" t="s">
        <v>313</v>
      </c>
      <c r="E24" s="48" t="s">
        <v>333</v>
      </c>
      <c r="F24" s="49">
        <v>35000</v>
      </c>
      <c r="G24" s="49">
        <v>0</v>
      </c>
      <c r="H24" s="49">
        <v>35000</v>
      </c>
      <c r="I24" s="51"/>
    </row>
    <row r="25" spans="1:9" ht="22.9" customHeight="1">
      <c r="A25" s="68"/>
      <c r="B25" s="47" t="s">
        <v>351</v>
      </c>
      <c r="C25" s="47" t="s">
        <v>362</v>
      </c>
      <c r="D25" s="48" t="s">
        <v>313</v>
      </c>
      <c r="E25" s="48" t="s">
        <v>363</v>
      </c>
      <c r="F25" s="49">
        <v>140280</v>
      </c>
      <c r="G25" s="49">
        <v>0</v>
      </c>
      <c r="H25" s="49">
        <v>140280</v>
      </c>
      <c r="I25" s="51"/>
    </row>
    <row r="26" spans="1:9" ht="22.9" customHeight="1">
      <c r="A26" s="68"/>
      <c r="B26" s="47" t="s">
        <v>351</v>
      </c>
      <c r="C26" s="47" t="s">
        <v>314</v>
      </c>
      <c r="D26" s="48" t="s">
        <v>313</v>
      </c>
      <c r="E26" s="48" t="s">
        <v>334</v>
      </c>
      <c r="F26" s="49">
        <v>235200</v>
      </c>
      <c r="G26" s="49">
        <v>0</v>
      </c>
      <c r="H26" s="49">
        <v>235200</v>
      </c>
      <c r="I26" s="51"/>
    </row>
    <row r="27" spans="1:9" ht="22.9" customHeight="1">
      <c r="A27" s="68"/>
      <c r="B27" s="47" t="s">
        <v>364</v>
      </c>
      <c r="C27" s="47" t="s">
        <v>314</v>
      </c>
      <c r="D27" s="48" t="s">
        <v>313</v>
      </c>
      <c r="E27" s="48" t="s">
        <v>365</v>
      </c>
      <c r="F27" s="49">
        <v>293387</v>
      </c>
      <c r="G27" s="49">
        <v>293387</v>
      </c>
      <c r="H27" s="49">
        <v>0</v>
      </c>
      <c r="I27" s="51"/>
    </row>
    <row r="28" spans="1:9" ht="22.9" customHeight="1">
      <c r="A28" s="68"/>
      <c r="B28" s="47"/>
      <c r="C28" s="47"/>
      <c r="D28" s="48" t="s">
        <v>296</v>
      </c>
      <c r="E28" s="48" t="s">
        <v>297</v>
      </c>
      <c r="F28" s="49">
        <v>2966900.12</v>
      </c>
      <c r="G28" s="49">
        <v>2730275.6</v>
      </c>
      <c r="H28" s="49">
        <v>236624.52</v>
      </c>
      <c r="I28" s="51"/>
    </row>
    <row r="29" spans="1:9" ht="22.9" customHeight="1">
      <c r="A29" s="68"/>
      <c r="B29" s="47" t="s">
        <v>341</v>
      </c>
      <c r="C29" s="47" t="s">
        <v>317</v>
      </c>
      <c r="D29" s="48" t="s">
        <v>298</v>
      </c>
      <c r="E29" s="48" t="s">
        <v>342</v>
      </c>
      <c r="F29" s="49">
        <v>540768</v>
      </c>
      <c r="G29" s="49">
        <v>540768</v>
      </c>
      <c r="H29" s="49">
        <v>0</v>
      </c>
      <c r="I29" s="51"/>
    </row>
    <row r="30" spans="1:9" ht="22.9" customHeight="1">
      <c r="A30" s="68"/>
      <c r="B30" s="47" t="s">
        <v>341</v>
      </c>
      <c r="C30" s="47" t="s">
        <v>323</v>
      </c>
      <c r="D30" s="48" t="s">
        <v>298</v>
      </c>
      <c r="E30" s="48" t="s">
        <v>343</v>
      </c>
      <c r="F30" s="49">
        <v>15858</v>
      </c>
      <c r="G30" s="49">
        <v>15858</v>
      </c>
      <c r="H30" s="49">
        <v>0</v>
      </c>
      <c r="I30" s="51"/>
    </row>
    <row r="31" spans="1:9" ht="22.9" customHeight="1">
      <c r="A31" s="68"/>
      <c r="B31" s="47" t="s">
        <v>341</v>
      </c>
      <c r="C31" s="47" t="s">
        <v>324</v>
      </c>
      <c r="D31" s="48" t="s">
        <v>298</v>
      </c>
      <c r="E31" s="48" t="s">
        <v>366</v>
      </c>
      <c r="F31" s="49">
        <v>414600</v>
      </c>
      <c r="G31" s="49">
        <v>414600</v>
      </c>
      <c r="H31" s="49">
        <v>0</v>
      </c>
      <c r="I31" s="51"/>
    </row>
    <row r="32" spans="1:9" ht="22.9" customHeight="1">
      <c r="A32" s="68"/>
      <c r="B32" s="47" t="s">
        <v>341</v>
      </c>
      <c r="C32" s="47" t="s">
        <v>322</v>
      </c>
      <c r="D32" s="48" t="s">
        <v>298</v>
      </c>
      <c r="E32" s="48" t="s">
        <v>345</v>
      </c>
      <c r="F32" s="49">
        <v>156759.84</v>
      </c>
      <c r="G32" s="49">
        <v>156759.84</v>
      </c>
      <c r="H32" s="49">
        <v>0</v>
      </c>
      <c r="I32" s="51"/>
    </row>
    <row r="33" spans="1:9" ht="22.9" customHeight="1">
      <c r="A33" s="68"/>
      <c r="B33" s="47" t="s">
        <v>341</v>
      </c>
      <c r="C33" s="47" t="s">
        <v>346</v>
      </c>
      <c r="D33" s="48" t="s">
        <v>298</v>
      </c>
      <c r="E33" s="48" t="s">
        <v>347</v>
      </c>
      <c r="F33" s="49">
        <v>92071.2</v>
      </c>
      <c r="G33" s="49">
        <v>92071.2</v>
      </c>
      <c r="H33" s="49">
        <v>0</v>
      </c>
      <c r="I33" s="51"/>
    </row>
    <row r="34" spans="1:9" ht="22.9" customHeight="1">
      <c r="A34" s="68"/>
      <c r="B34" s="47" t="s">
        <v>341</v>
      </c>
      <c r="C34" s="47" t="s">
        <v>348</v>
      </c>
      <c r="D34" s="48" t="s">
        <v>298</v>
      </c>
      <c r="E34" s="48" t="s">
        <v>349</v>
      </c>
      <c r="F34" s="49">
        <v>20472.439999999999</v>
      </c>
      <c r="G34" s="49">
        <v>20472.439999999999</v>
      </c>
      <c r="H34" s="49">
        <v>0</v>
      </c>
      <c r="I34" s="51"/>
    </row>
    <row r="35" spans="1:9" ht="22.9" customHeight="1">
      <c r="A35" s="68"/>
      <c r="B35" s="47" t="s">
        <v>341</v>
      </c>
      <c r="C35" s="47" t="s">
        <v>350</v>
      </c>
      <c r="D35" s="48" t="s">
        <v>298</v>
      </c>
      <c r="E35" s="48" t="s">
        <v>295</v>
      </c>
      <c r="F35" s="49">
        <v>188247.12</v>
      </c>
      <c r="G35" s="49">
        <v>188247.12</v>
      </c>
      <c r="H35" s="49">
        <v>0</v>
      </c>
      <c r="I35" s="51"/>
    </row>
    <row r="36" spans="1:9" ht="22.9" customHeight="1">
      <c r="A36" s="68"/>
      <c r="B36" s="47" t="s">
        <v>341</v>
      </c>
      <c r="C36" s="47" t="s">
        <v>314</v>
      </c>
      <c r="D36" s="48" t="s">
        <v>298</v>
      </c>
      <c r="E36" s="48" t="s">
        <v>329</v>
      </c>
      <c r="F36" s="49">
        <v>597500</v>
      </c>
      <c r="G36" s="49">
        <v>597500</v>
      </c>
      <c r="H36" s="49">
        <v>0</v>
      </c>
      <c r="I36" s="51"/>
    </row>
    <row r="37" spans="1:9" ht="22.9" customHeight="1">
      <c r="A37" s="68"/>
      <c r="B37" s="47" t="s">
        <v>351</v>
      </c>
      <c r="C37" s="47" t="s">
        <v>317</v>
      </c>
      <c r="D37" s="48" t="s">
        <v>298</v>
      </c>
      <c r="E37" s="48" t="s">
        <v>352</v>
      </c>
      <c r="F37" s="49">
        <v>80000</v>
      </c>
      <c r="G37" s="49">
        <v>0</v>
      </c>
      <c r="H37" s="49">
        <v>80000</v>
      </c>
      <c r="I37" s="51"/>
    </row>
    <row r="38" spans="1:9" ht="22.9" customHeight="1">
      <c r="A38" s="68"/>
      <c r="B38" s="47" t="s">
        <v>351</v>
      </c>
      <c r="C38" s="47" t="s">
        <v>354</v>
      </c>
      <c r="D38" s="48" t="s">
        <v>298</v>
      </c>
      <c r="E38" s="48" t="s">
        <v>355</v>
      </c>
      <c r="F38" s="49">
        <v>1200</v>
      </c>
      <c r="G38" s="49">
        <v>0</v>
      </c>
      <c r="H38" s="49">
        <v>1200</v>
      </c>
      <c r="I38" s="51"/>
    </row>
    <row r="39" spans="1:9" ht="22.9" customHeight="1">
      <c r="A39" s="68"/>
      <c r="B39" s="47" t="s">
        <v>351</v>
      </c>
      <c r="C39" s="47" t="s">
        <v>312</v>
      </c>
      <c r="D39" s="48" t="s">
        <v>298</v>
      </c>
      <c r="E39" s="48" t="s">
        <v>367</v>
      </c>
      <c r="F39" s="49">
        <v>5000</v>
      </c>
      <c r="G39" s="49">
        <v>0</v>
      </c>
      <c r="H39" s="49">
        <v>5000</v>
      </c>
      <c r="I39" s="51"/>
    </row>
    <row r="40" spans="1:9" ht="22.9" customHeight="1">
      <c r="A40" s="68"/>
      <c r="B40" s="47" t="s">
        <v>351</v>
      </c>
      <c r="C40" s="47" t="s">
        <v>325</v>
      </c>
      <c r="D40" s="48" t="s">
        <v>298</v>
      </c>
      <c r="E40" s="48" t="s">
        <v>368</v>
      </c>
      <c r="F40" s="49">
        <v>5000</v>
      </c>
      <c r="G40" s="49">
        <v>0</v>
      </c>
      <c r="H40" s="49">
        <v>5000</v>
      </c>
      <c r="I40" s="51"/>
    </row>
    <row r="41" spans="1:9" ht="22.9" customHeight="1">
      <c r="A41" s="68"/>
      <c r="B41" s="47" t="s">
        <v>351</v>
      </c>
      <c r="C41" s="47" t="s">
        <v>324</v>
      </c>
      <c r="D41" s="48" t="s">
        <v>298</v>
      </c>
      <c r="E41" s="48" t="s">
        <v>356</v>
      </c>
      <c r="F41" s="49">
        <v>10000</v>
      </c>
      <c r="G41" s="49">
        <v>0</v>
      </c>
      <c r="H41" s="49">
        <v>10000</v>
      </c>
      <c r="I41" s="51"/>
    </row>
    <row r="42" spans="1:9" ht="22.9" customHeight="1">
      <c r="A42" s="68"/>
      <c r="B42" s="47" t="s">
        <v>351</v>
      </c>
      <c r="C42" s="47" t="s">
        <v>369</v>
      </c>
      <c r="D42" s="48" t="s">
        <v>298</v>
      </c>
      <c r="E42" s="48" t="s">
        <v>370</v>
      </c>
      <c r="F42" s="49">
        <v>30000</v>
      </c>
      <c r="G42" s="49">
        <v>0</v>
      </c>
      <c r="H42" s="49">
        <v>30000</v>
      </c>
      <c r="I42" s="51"/>
    </row>
    <row r="43" spans="1:9" ht="22.9" customHeight="1">
      <c r="A43" s="68"/>
      <c r="B43" s="47" t="s">
        <v>351</v>
      </c>
      <c r="C43" s="47" t="s">
        <v>359</v>
      </c>
      <c r="D43" s="48" t="s">
        <v>298</v>
      </c>
      <c r="E43" s="48" t="s">
        <v>360</v>
      </c>
      <c r="F43" s="49">
        <v>19424.52</v>
      </c>
      <c r="G43" s="49">
        <v>0</v>
      </c>
      <c r="H43" s="49">
        <v>19424.52</v>
      </c>
      <c r="I43" s="51"/>
    </row>
    <row r="44" spans="1:9" ht="22.9" customHeight="1">
      <c r="A44" s="23"/>
      <c r="B44" s="47" t="s">
        <v>351</v>
      </c>
      <c r="C44" s="47" t="s">
        <v>371</v>
      </c>
      <c r="D44" s="48" t="s">
        <v>298</v>
      </c>
      <c r="E44" s="48" t="s">
        <v>372</v>
      </c>
      <c r="F44" s="49">
        <v>10000</v>
      </c>
      <c r="G44" s="49">
        <v>0</v>
      </c>
      <c r="H44" s="49">
        <v>10000</v>
      </c>
      <c r="I44" s="51"/>
    </row>
    <row r="45" spans="1:9" ht="22.9" customHeight="1">
      <c r="A45" s="68"/>
      <c r="B45" s="47" t="s">
        <v>351</v>
      </c>
      <c r="C45" s="47" t="s">
        <v>314</v>
      </c>
      <c r="D45" s="48" t="s">
        <v>298</v>
      </c>
      <c r="E45" s="48" t="s">
        <v>334</v>
      </c>
      <c r="F45" s="49">
        <v>76000</v>
      </c>
      <c r="G45" s="49">
        <v>0</v>
      </c>
      <c r="H45" s="49">
        <v>76000</v>
      </c>
      <c r="I45" s="51"/>
    </row>
    <row r="46" spans="1:9" ht="22.9" customHeight="1">
      <c r="A46" s="68"/>
      <c r="B46" s="47" t="s">
        <v>364</v>
      </c>
      <c r="C46" s="47" t="s">
        <v>312</v>
      </c>
      <c r="D46" s="48" t="s">
        <v>298</v>
      </c>
      <c r="E46" s="48" t="s">
        <v>373</v>
      </c>
      <c r="F46" s="49">
        <v>16500</v>
      </c>
      <c r="G46" s="49">
        <v>16500</v>
      </c>
      <c r="H46" s="49">
        <v>0</v>
      </c>
      <c r="I46" s="51"/>
    </row>
    <row r="47" spans="1:9" ht="22.9" customHeight="1">
      <c r="A47" s="68"/>
      <c r="B47" s="47" t="s">
        <v>364</v>
      </c>
      <c r="C47" s="47" t="s">
        <v>314</v>
      </c>
      <c r="D47" s="48" t="s">
        <v>298</v>
      </c>
      <c r="E47" s="48" t="s">
        <v>365</v>
      </c>
      <c r="F47" s="49">
        <v>687499</v>
      </c>
      <c r="G47" s="49">
        <v>687499</v>
      </c>
      <c r="H47" s="49">
        <v>0</v>
      </c>
      <c r="I47" s="51"/>
    </row>
    <row r="48" spans="1:9" ht="22.9" customHeight="1">
      <c r="A48" s="68"/>
      <c r="B48" s="47"/>
      <c r="C48" s="47"/>
      <c r="D48" s="48" t="s">
        <v>301</v>
      </c>
      <c r="E48" s="48" t="s">
        <v>302</v>
      </c>
      <c r="F48" s="49">
        <v>4958089.4000000004</v>
      </c>
      <c r="G48" s="49">
        <v>4550433.72</v>
      </c>
      <c r="H48" s="49">
        <v>407655.67999999999</v>
      </c>
      <c r="I48" s="51"/>
    </row>
    <row r="49" spans="1:9" ht="22.9" customHeight="1">
      <c r="A49" s="68"/>
      <c r="B49" s="47" t="s">
        <v>341</v>
      </c>
      <c r="C49" s="47" t="s">
        <v>317</v>
      </c>
      <c r="D49" s="48" t="s">
        <v>303</v>
      </c>
      <c r="E49" s="48" t="s">
        <v>342</v>
      </c>
      <c r="F49" s="49">
        <v>948360</v>
      </c>
      <c r="G49" s="49">
        <v>948360</v>
      </c>
      <c r="H49" s="49">
        <v>0</v>
      </c>
      <c r="I49" s="51"/>
    </row>
    <row r="50" spans="1:9" ht="22.9" customHeight="1">
      <c r="A50" s="68"/>
      <c r="B50" s="47" t="s">
        <v>341</v>
      </c>
      <c r="C50" s="47" t="s">
        <v>323</v>
      </c>
      <c r="D50" s="48" t="s">
        <v>303</v>
      </c>
      <c r="E50" s="48" t="s">
        <v>343</v>
      </c>
      <c r="F50" s="49">
        <v>27012</v>
      </c>
      <c r="G50" s="49">
        <v>27012</v>
      </c>
      <c r="H50" s="49">
        <v>0</v>
      </c>
      <c r="I50" s="51"/>
    </row>
    <row r="51" spans="1:9" ht="22.9" customHeight="1">
      <c r="A51" s="68"/>
      <c r="B51" s="47" t="s">
        <v>341</v>
      </c>
      <c r="C51" s="47" t="s">
        <v>324</v>
      </c>
      <c r="D51" s="48" t="s">
        <v>303</v>
      </c>
      <c r="E51" s="48" t="s">
        <v>366</v>
      </c>
      <c r="F51" s="49">
        <v>707412</v>
      </c>
      <c r="G51" s="49">
        <v>707412</v>
      </c>
      <c r="H51" s="49">
        <v>0</v>
      </c>
      <c r="I51" s="51"/>
    </row>
    <row r="52" spans="1:9" ht="22.9" customHeight="1">
      <c r="A52" s="68"/>
      <c r="B52" s="47" t="s">
        <v>341</v>
      </c>
      <c r="C52" s="47" t="s">
        <v>322</v>
      </c>
      <c r="D52" s="48" t="s">
        <v>303</v>
      </c>
      <c r="E52" s="48" t="s">
        <v>345</v>
      </c>
      <c r="F52" s="49">
        <v>272180.96000000002</v>
      </c>
      <c r="G52" s="49">
        <v>272180.96000000002</v>
      </c>
      <c r="H52" s="49">
        <v>0</v>
      </c>
      <c r="I52" s="51"/>
    </row>
    <row r="53" spans="1:9" ht="22.9" customHeight="1">
      <c r="A53" s="68"/>
      <c r="B53" s="47" t="s">
        <v>341</v>
      </c>
      <c r="C53" s="47" t="s">
        <v>346</v>
      </c>
      <c r="D53" s="48" t="s">
        <v>303</v>
      </c>
      <c r="E53" s="48" t="s">
        <v>347</v>
      </c>
      <c r="F53" s="49">
        <v>159590.07999999999</v>
      </c>
      <c r="G53" s="49">
        <v>159590.07999999999</v>
      </c>
      <c r="H53" s="49">
        <v>0</v>
      </c>
      <c r="I53" s="51"/>
    </row>
    <row r="54" spans="1:9" ht="22.9" customHeight="1">
      <c r="A54" s="68"/>
      <c r="B54" s="47" t="s">
        <v>341</v>
      </c>
      <c r="C54" s="47" t="s">
        <v>348</v>
      </c>
      <c r="D54" s="48" t="s">
        <v>303</v>
      </c>
      <c r="E54" s="48" t="s">
        <v>349</v>
      </c>
      <c r="F54" s="49">
        <v>35503.599999999999</v>
      </c>
      <c r="G54" s="49">
        <v>35503.599999999999</v>
      </c>
      <c r="H54" s="49">
        <v>0</v>
      </c>
      <c r="I54" s="51"/>
    </row>
    <row r="55" spans="1:9" ht="22.9" customHeight="1">
      <c r="A55" s="68"/>
      <c r="B55" s="47" t="s">
        <v>341</v>
      </c>
      <c r="C55" s="47" t="s">
        <v>350</v>
      </c>
      <c r="D55" s="48" t="s">
        <v>303</v>
      </c>
      <c r="E55" s="48" t="s">
        <v>295</v>
      </c>
      <c r="F55" s="49">
        <v>298234.08</v>
      </c>
      <c r="G55" s="49">
        <v>298234.08</v>
      </c>
      <c r="H55" s="49">
        <v>0</v>
      </c>
      <c r="I55" s="51"/>
    </row>
    <row r="56" spans="1:9" ht="22.9" customHeight="1">
      <c r="A56" s="68"/>
      <c r="B56" s="47" t="s">
        <v>341</v>
      </c>
      <c r="C56" s="47" t="s">
        <v>314</v>
      </c>
      <c r="D56" s="48" t="s">
        <v>303</v>
      </c>
      <c r="E56" s="48" t="s">
        <v>329</v>
      </c>
      <c r="F56" s="49">
        <v>802500</v>
      </c>
      <c r="G56" s="49">
        <v>802500</v>
      </c>
      <c r="H56" s="49">
        <v>0</v>
      </c>
      <c r="I56" s="51"/>
    </row>
    <row r="57" spans="1:9" ht="22.9" customHeight="1">
      <c r="A57" s="68"/>
      <c r="B57" s="47" t="s">
        <v>351</v>
      </c>
      <c r="C57" s="47" t="s">
        <v>317</v>
      </c>
      <c r="D57" s="48" t="s">
        <v>303</v>
      </c>
      <c r="E57" s="48" t="s">
        <v>352</v>
      </c>
      <c r="F57" s="49">
        <v>303788</v>
      </c>
      <c r="G57" s="49">
        <v>0</v>
      </c>
      <c r="H57" s="49">
        <v>303788</v>
      </c>
      <c r="I57" s="51"/>
    </row>
    <row r="58" spans="1:9" ht="22.9" customHeight="1">
      <c r="A58" s="68"/>
      <c r="B58" s="47" t="s">
        <v>351</v>
      </c>
      <c r="C58" s="47" t="s">
        <v>323</v>
      </c>
      <c r="D58" s="48" t="s">
        <v>303</v>
      </c>
      <c r="E58" s="48" t="s">
        <v>353</v>
      </c>
      <c r="F58" s="49">
        <v>500</v>
      </c>
      <c r="G58" s="49">
        <v>0</v>
      </c>
      <c r="H58" s="49">
        <v>500</v>
      </c>
      <c r="I58" s="51"/>
    </row>
    <row r="59" spans="1:9" ht="22.9" customHeight="1">
      <c r="A59" s="68"/>
      <c r="B59" s="47" t="s">
        <v>351</v>
      </c>
      <c r="C59" s="47" t="s">
        <v>319</v>
      </c>
      <c r="D59" s="48" t="s">
        <v>303</v>
      </c>
      <c r="E59" s="48" t="s">
        <v>374</v>
      </c>
      <c r="F59" s="49">
        <v>5500</v>
      </c>
      <c r="G59" s="49">
        <v>0</v>
      </c>
      <c r="H59" s="49">
        <v>5500</v>
      </c>
      <c r="I59" s="51"/>
    </row>
    <row r="60" spans="1:9" ht="22.9" customHeight="1">
      <c r="A60" s="68"/>
      <c r="B60" s="47" t="s">
        <v>351</v>
      </c>
      <c r="C60" s="47" t="s">
        <v>312</v>
      </c>
      <c r="D60" s="48" t="s">
        <v>303</v>
      </c>
      <c r="E60" s="48" t="s">
        <v>367</v>
      </c>
      <c r="F60" s="49">
        <v>5000</v>
      </c>
      <c r="G60" s="49">
        <v>0</v>
      </c>
      <c r="H60" s="49">
        <v>5000</v>
      </c>
      <c r="I60" s="51"/>
    </row>
    <row r="61" spans="1:9" ht="22.9" customHeight="1">
      <c r="A61" s="68"/>
      <c r="B61" s="47" t="s">
        <v>351</v>
      </c>
      <c r="C61" s="47" t="s">
        <v>325</v>
      </c>
      <c r="D61" s="48" t="s">
        <v>303</v>
      </c>
      <c r="E61" s="48" t="s">
        <v>368</v>
      </c>
      <c r="F61" s="49">
        <v>10000</v>
      </c>
      <c r="G61" s="49">
        <v>0</v>
      </c>
      <c r="H61" s="49">
        <v>10000</v>
      </c>
      <c r="I61" s="51"/>
    </row>
    <row r="62" spans="1:9" ht="22.9" customHeight="1">
      <c r="A62" s="68"/>
      <c r="B62" s="47" t="s">
        <v>351</v>
      </c>
      <c r="C62" s="47" t="s">
        <v>324</v>
      </c>
      <c r="D62" s="48" t="s">
        <v>303</v>
      </c>
      <c r="E62" s="48" t="s">
        <v>356</v>
      </c>
      <c r="F62" s="49">
        <v>13212</v>
      </c>
      <c r="G62" s="49">
        <v>0</v>
      </c>
      <c r="H62" s="49">
        <v>13212</v>
      </c>
      <c r="I62" s="51"/>
    </row>
    <row r="63" spans="1:9" ht="22.9" customHeight="1">
      <c r="A63" s="68"/>
      <c r="B63" s="47" t="s">
        <v>351</v>
      </c>
      <c r="C63" s="47" t="s">
        <v>359</v>
      </c>
      <c r="D63" s="48" t="s">
        <v>303</v>
      </c>
      <c r="E63" s="48" t="s">
        <v>360</v>
      </c>
      <c r="F63" s="49">
        <v>33655.68</v>
      </c>
      <c r="G63" s="49">
        <v>0</v>
      </c>
      <c r="H63" s="49">
        <v>33655.68</v>
      </c>
      <c r="I63" s="51"/>
    </row>
    <row r="64" spans="1:9" ht="22.9" customHeight="1">
      <c r="A64" s="68"/>
      <c r="B64" s="47" t="s">
        <v>351</v>
      </c>
      <c r="C64" s="47" t="s">
        <v>314</v>
      </c>
      <c r="D64" s="48" t="s">
        <v>303</v>
      </c>
      <c r="E64" s="48" t="s">
        <v>334</v>
      </c>
      <c r="F64" s="49">
        <v>36000</v>
      </c>
      <c r="G64" s="49">
        <v>0</v>
      </c>
      <c r="H64" s="49">
        <v>36000</v>
      </c>
      <c r="I64" s="51"/>
    </row>
    <row r="65" spans="1:9" ht="22.9" customHeight="1">
      <c r="A65" s="68"/>
      <c r="B65" s="47" t="s">
        <v>364</v>
      </c>
      <c r="C65" s="47" t="s">
        <v>312</v>
      </c>
      <c r="D65" s="48" t="s">
        <v>303</v>
      </c>
      <c r="E65" s="48" t="s">
        <v>373</v>
      </c>
      <c r="F65" s="49">
        <v>44640</v>
      </c>
      <c r="G65" s="49">
        <v>44640</v>
      </c>
      <c r="H65" s="49">
        <v>0</v>
      </c>
      <c r="I65" s="51"/>
    </row>
    <row r="66" spans="1:9" ht="22.9" customHeight="1">
      <c r="A66" s="68"/>
      <c r="B66" s="47" t="s">
        <v>364</v>
      </c>
      <c r="C66" s="47" t="s">
        <v>314</v>
      </c>
      <c r="D66" s="48" t="s">
        <v>303</v>
      </c>
      <c r="E66" s="48" t="s">
        <v>365</v>
      </c>
      <c r="F66" s="49">
        <v>1255001</v>
      </c>
      <c r="G66" s="49">
        <v>1255001</v>
      </c>
      <c r="H66" s="49">
        <v>0</v>
      </c>
      <c r="I66" s="51"/>
    </row>
    <row r="67" spans="1:9" ht="22.9" customHeight="1">
      <c r="A67" s="68"/>
      <c r="B67" s="47"/>
      <c r="C67" s="47"/>
      <c r="D67" s="48" t="s">
        <v>306</v>
      </c>
      <c r="E67" s="48" t="s">
        <v>307</v>
      </c>
      <c r="F67" s="49">
        <v>913552.7</v>
      </c>
      <c r="G67" s="49">
        <v>800310.3</v>
      </c>
      <c r="H67" s="49">
        <v>113242.4</v>
      </c>
      <c r="I67" s="51"/>
    </row>
    <row r="68" spans="1:9" ht="22.9" customHeight="1">
      <c r="A68" s="68"/>
      <c r="B68" s="47" t="s">
        <v>341</v>
      </c>
      <c r="C68" s="47" t="s">
        <v>317</v>
      </c>
      <c r="D68" s="48" t="s">
        <v>308</v>
      </c>
      <c r="E68" s="48" t="s">
        <v>342</v>
      </c>
      <c r="F68" s="49">
        <v>226800</v>
      </c>
      <c r="G68" s="49">
        <v>226800</v>
      </c>
      <c r="H68" s="49">
        <v>0</v>
      </c>
      <c r="I68" s="51"/>
    </row>
    <row r="69" spans="1:9" ht="22.9" customHeight="1">
      <c r="A69" s="68"/>
      <c r="B69" s="47" t="s">
        <v>341</v>
      </c>
      <c r="C69" s="47" t="s">
        <v>323</v>
      </c>
      <c r="D69" s="48" t="s">
        <v>308</v>
      </c>
      <c r="E69" s="48" t="s">
        <v>343</v>
      </c>
      <c r="F69" s="49">
        <v>8256</v>
      </c>
      <c r="G69" s="49">
        <v>8256</v>
      </c>
      <c r="H69" s="49">
        <v>0</v>
      </c>
      <c r="I69" s="51"/>
    </row>
    <row r="70" spans="1:9" ht="22.9" customHeight="1">
      <c r="A70" s="68"/>
      <c r="B70" s="47" t="s">
        <v>341</v>
      </c>
      <c r="C70" s="47" t="s">
        <v>324</v>
      </c>
      <c r="D70" s="48" t="s">
        <v>308</v>
      </c>
      <c r="E70" s="48" t="s">
        <v>366</v>
      </c>
      <c r="F70" s="49">
        <v>212064</v>
      </c>
      <c r="G70" s="49">
        <v>212064</v>
      </c>
      <c r="H70" s="49">
        <v>0</v>
      </c>
      <c r="I70" s="51"/>
    </row>
    <row r="71" spans="1:9" ht="22.9" customHeight="1">
      <c r="A71" s="68"/>
      <c r="B71" s="47" t="s">
        <v>341</v>
      </c>
      <c r="C71" s="47" t="s">
        <v>322</v>
      </c>
      <c r="D71" s="48" t="s">
        <v>308</v>
      </c>
      <c r="E71" s="48" t="s">
        <v>345</v>
      </c>
      <c r="F71" s="49">
        <v>72961.759999999995</v>
      </c>
      <c r="G71" s="49">
        <v>72961.759999999995</v>
      </c>
      <c r="H71" s="49">
        <v>0</v>
      </c>
      <c r="I71" s="51"/>
    </row>
    <row r="72" spans="1:9" ht="22.9" customHeight="1">
      <c r="A72" s="68"/>
      <c r="B72" s="47" t="s">
        <v>341</v>
      </c>
      <c r="C72" s="47" t="s">
        <v>346</v>
      </c>
      <c r="D72" s="48" t="s">
        <v>308</v>
      </c>
      <c r="E72" s="48" t="s">
        <v>347</v>
      </c>
      <c r="F72" s="49">
        <v>49104.639999999999</v>
      </c>
      <c r="G72" s="49">
        <v>49104.639999999999</v>
      </c>
      <c r="H72" s="49">
        <v>0</v>
      </c>
      <c r="I72" s="51"/>
    </row>
    <row r="73" spans="1:9" ht="22.9" customHeight="1">
      <c r="A73" s="68"/>
      <c r="B73" s="47" t="s">
        <v>341</v>
      </c>
      <c r="C73" s="47" t="s">
        <v>348</v>
      </c>
      <c r="D73" s="48" t="s">
        <v>308</v>
      </c>
      <c r="E73" s="48" t="s">
        <v>349</v>
      </c>
      <c r="F73" s="49">
        <v>9469.5</v>
      </c>
      <c r="G73" s="49">
        <v>9469.5</v>
      </c>
      <c r="H73" s="49">
        <v>0</v>
      </c>
      <c r="I73" s="51"/>
    </row>
    <row r="74" spans="1:9" ht="22.9" customHeight="1">
      <c r="A74" s="68"/>
      <c r="B74" s="47" t="s">
        <v>341</v>
      </c>
      <c r="C74" s="47" t="s">
        <v>350</v>
      </c>
      <c r="D74" s="48" t="s">
        <v>308</v>
      </c>
      <c r="E74" s="48" t="s">
        <v>295</v>
      </c>
      <c r="F74" s="49">
        <v>71654.399999999994</v>
      </c>
      <c r="G74" s="49">
        <v>71654.399999999994</v>
      </c>
      <c r="H74" s="49">
        <v>0</v>
      </c>
      <c r="I74" s="51"/>
    </row>
    <row r="75" spans="1:9" ht="22.9" customHeight="1">
      <c r="A75" s="68"/>
      <c r="B75" s="47" t="s">
        <v>341</v>
      </c>
      <c r="C75" s="47" t="s">
        <v>314</v>
      </c>
      <c r="D75" s="48" t="s">
        <v>308</v>
      </c>
      <c r="E75" s="48" t="s">
        <v>329</v>
      </c>
      <c r="F75" s="49">
        <v>150000</v>
      </c>
      <c r="G75" s="49">
        <v>150000</v>
      </c>
      <c r="H75" s="49">
        <v>0</v>
      </c>
      <c r="I75" s="51"/>
    </row>
    <row r="76" spans="1:9" ht="22.9" customHeight="1">
      <c r="A76" s="68"/>
      <c r="B76" s="47" t="s">
        <v>351</v>
      </c>
      <c r="C76" s="47" t="s">
        <v>317</v>
      </c>
      <c r="D76" s="48" t="s">
        <v>308</v>
      </c>
      <c r="E76" s="48" t="s">
        <v>352</v>
      </c>
      <c r="F76" s="49">
        <v>20000</v>
      </c>
      <c r="G76" s="49">
        <v>0</v>
      </c>
      <c r="H76" s="49">
        <v>20000</v>
      </c>
      <c r="I76" s="51"/>
    </row>
    <row r="77" spans="1:9" ht="22.9" customHeight="1">
      <c r="A77" s="68"/>
      <c r="B77" s="47" t="s">
        <v>351</v>
      </c>
      <c r="C77" s="47" t="s">
        <v>354</v>
      </c>
      <c r="D77" s="48" t="s">
        <v>308</v>
      </c>
      <c r="E77" s="48" t="s">
        <v>355</v>
      </c>
      <c r="F77" s="49">
        <v>200</v>
      </c>
      <c r="G77" s="49">
        <v>0</v>
      </c>
      <c r="H77" s="49">
        <v>200</v>
      </c>
      <c r="I77" s="51"/>
    </row>
    <row r="78" spans="1:9" ht="22.9" customHeight="1">
      <c r="A78" s="68"/>
      <c r="B78" s="47" t="s">
        <v>351</v>
      </c>
      <c r="C78" s="47" t="s">
        <v>324</v>
      </c>
      <c r="D78" s="48" t="s">
        <v>308</v>
      </c>
      <c r="E78" s="48" t="s">
        <v>356</v>
      </c>
      <c r="F78" s="49">
        <v>2000</v>
      </c>
      <c r="G78" s="49">
        <v>0</v>
      </c>
      <c r="H78" s="49">
        <v>2000</v>
      </c>
      <c r="I78" s="51"/>
    </row>
    <row r="79" spans="1:9" ht="22.9" customHeight="1">
      <c r="A79" s="68"/>
      <c r="B79" s="47" t="s">
        <v>351</v>
      </c>
      <c r="C79" s="47" t="s">
        <v>316</v>
      </c>
      <c r="D79" s="48" t="s">
        <v>308</v>
      </c>
      <c r="E79" s="48" t="s">
        <v>357</v>
      </c>
      <c r="F79" s="49">
        <v>10000</v>
      </c>
      <c r="G79" s="49">
        <v>0</v>
      </c>
      <c r="H79" s="49">
        <v>10000</v>
      </c>
      <c r="I79" s="51"/>
    </row>
    <row r="80" spans="1:9" ht="22.9" customHeight="1">
      <c r="A80" s="68"/>
      <c r="B80" s="47" t="s">
        <v>351</v>
      </c>
      <c r="C80" s="47" t="s">
        <v>358</v>
      </c>
      <c r="D80" s="48" t="s">
        <v>308</v>
      </c>
      <c r="E80" s="48" t="s">
        <v>332</v>
      </c>
      <c r="F80" s="49">
        <v>3000</v>
      </c>
      <c r="G80" s="49">
        <v>0</v>
      </c>
      <c r="H80" s="49">
        <v>3000</v>
      </c>
      <c r="I80" s="51"/>
    </row>
    <row r="81" spans="1:9" ht="22.9" customHeight="1">
      <c r="A81" s="68"/>
      <c r="B81" s="47" t="s">
        <v>351</v>
      </c>
      <c r="C81" s="47" t="s">
        <v>359</v>
      </c>
      <c r="D81" s="48" t="s">
        <v>308</v>
      </c>
      <c r="E81" s="48" t="s">
        <v>360</v>
      </c>
      <c r="F81" s="49">
        <v>8942.4</v>
      </c>
      <c r="G81" s="49">
        <v>0</v>
      </c>
      <c r="H81" s="49">
        <v>8942.4</v>
      </c>
      <c r="I81" s="51"/>
    </row>
    <row r="82" spans="1:9" ht="22.9" customHeight="1">
      <c r="A82" s="68"/>
      <c r="B82" s="47" t="s">
        <v>351</v>
      </c>
      <c r="C82" s="47" t="s">
        <v>314</v>
      </c>
      <c r="D82" s="48" t="s">
        <v>308</v>
      </c>
      <c r="E82" s="48" t="s">
        <v>334</v>
      </c>
      <c r="F82" s="49">
        <v>69100</v>
      </c>
      <c r="G82" s="49">
        <v>0</v>
      </c>
      <c r="H82" s="49">
        <v>69100</v>
      </c>
      <c r="I82" s="51"/>
    </row>
    <row r="83" spans="1:9" ht="9.75" customHeight="1">
      <c r="A83" s="32"/>
      <c r="I83" s="52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20" type="noConversion"/>
  <pageMargins left="0.75" right="0.75" top="0.270000010728836" bottom="0.270000010728836" header="0" footer="0"/>
  <pageSetup paperSize="9" scale="72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pane ySplit="5" topLeftCell="A6" activePane="bottomLeft" state="frozen"/>
      <selection pane="bottomLeft" activeCell="F21" sqref="F21"/>
    </sheetView>
  </sheetViews>
  <sheetFormatPr defaultColWidth="10" defaultRowHeight="13.5"/>
  <cols>
    <col min="1" max="1" width="1.5" customWidth="1"/>
    <col min="2" max="4" width="6.125" customWidth="1"/>
    <col min="5" max="5" width="10.375" customWidth="1"/>
    <col min="6" max="6" width="51.125" customWidth="1"/>
    <col min="7" max="7" width="17.375" customWidth="1"/>
    <col min="8" max="8" width="1.5" customWidth="1"/>
    <col min="9" max="10" width="9.75" customWidth="1"/>
  </cols>
  <sheetData>
    <row r="1" spans="1:8" ht="16.350000000000001" customHeight="1">
      <c r="A1" s="18"/>
      <c r="B1" s="83"/>
      <c r="C1" s="83"/>
      <c r="D1" s="83"/>
      <c r="E1" s="20"/>
      <c r="F1" s="20"/>
      <c r="G1" s="15" t="s">
        <v>238</v>
      </c>
      <c r="H1" s="23"/>
    </row>
    <row r="2" spans="1:8" ht="22.9" customHeight="1">
      <c r="A2" s="18"/>
      <c r="B2" s="80" t="s">
        <v>239</v>
      </c>
      <c r="C2" s="80"/>
      <c r="D2" s="80"/>
      <c r="E2" s="80"/>
      <c r="F2" s="80"/>
      <c r="G2" s="80"/>
      <c r="H2" s="23" t="s">
        <v>2</v>
      </c>
    </row>
    <row r="3" spans="1:8" ht="19.5" customHeight="1">
      <c r="A3" s="22"/>
      <c r="B3" s="81" t="s">
        <v>283</v>
      </c>
      <c r="C3" s="81"/>
      <c r="D3" s="81"/>
      <c r="E3" s="81"/>
      <c r="F3" s="81"/>
      <c r="G3" s="34" t="s">
        <v>4</v>
      </c>
      <c r="H3" s="35"/>
    </row>
    <row r="4" spans="1:8" ht="24.4" customHeight="1">
      <c r="A4" s="25"/>
      <c r="B4" s="84" t="s">
        <v>77</v>
      </c>
      <c r="C4" s="84"/>
      <c r="D4" s="84"/>
      <c r="E4" s="84" t="s">
        <v>68</v>
      </c>
      <c r="F4" s="84" t="s">
        <v>69</v>
      </c>
      <c r="G4" s="84" t="s">
        <v>240</v>
      </c>
      <c r="H4" s="36"/>
    </row>
    <row r="5" spans="1:8" ht="24.4" customHeight="1">
      <c r="A5" s="25"/>
      <c r="B5" s="24" t="s">
        <v>78</v>
      </c>
      <c r="C5" s="24" t="s">
        <v>79</v>
      </c>
      <c r="D5" s="24" t="s">
        <v>80</v>
      </c>
      <c r="E5" s="84"/>
      <c r="F5" s="84"/>
      <c r="G5" s="84"/>
      <c r="H5" s="37"/>
    </row>
    <row r="6" spans="1:8" ht="22.9" customHeight="1">
      <c r="A6" s="26"/>
      <c r="B6" s="27"/>
      <c r="C6" s="27"/>
      <c r="D6" s="27"/>
      <c r="E6" s="27"/>
      <c r="F6" s="27" t="s">
        <v>70</v>
      </c>
      <c r="G6" s="28">
        <f>G7+G17+G20+G23</f>
        <v>196700250</v>
      </c>
      <c r="H6" s="38"/>
    </row>
    <row r="7" spans="1:8" ht="22.9" customHeight="1">
      <c r="A7" s="25"/>
      <c r="B7" s="29"/>
      <c r="C7" s="29"/>
      <c r="D7" s="29"/>
      <c r="E7" s="29" t="s">
        <v>310</v>
      </c>
      <c r="F7" s="29" t="s">
        <v>391</v>
      </c>
      <c r="G7" s="30">
        <v>188109250</v>
      </c>
      <c r="H7" s="36"/>
    </row>
    <row r="8" spans="1:8" ht="22.9" customHeight="1">
      <c r="A8" s="25"/>
      <c r="B8" s="29" t="s">
        <v>318</v>
      </c>
      <c r="C8" s="29" t="s">
        <v>319</v>
      </c>
      <c r="D8" s="29" t="s">
        <v>317</v>
      </c>
      <c r="E8" s="29" t="s">
        <v>313</v>
      </c>
      <c r="F8" s="29" t="s">
        <v>375</v>
      </c>
      <c r="G8" s="30">
        <v>50000</v>
      </c>
      <c r="H8" s="36"/>
    </row>
    <row r="9" spans="1:8" ht="22.9" customHeight="1">
      <c r="A9" s="25"/>
      <c r="B9" s="29" t="s">
        <v>320</v>
      </c>
      <c r="C9" s="29" t="s">
        <v>317</v>
      </c>
      <c r="D9" s="29" t="s">
        <v>314</v>
      </c>
      <c r="E9" s="29" t="s">
        <v>313</v>
      </c>
      <c r="F9" s="29" t="s">
        <v>376</v>
      </c>
      <c r="G9" s="30">
        <v>100000</v>
      </c>
      <c r="H9" s="36"/>
    </row>
    <row r="10" spans="1:8" ht="22.9" customHeight="1">
      <c r="A10" s="25"/>
      <c r="B10" s="29" t="s">
        <v>320</v>
      </c>
      <c r="C10" s="29" t="s">
        <v>319</v>
      </c>
      <c r="D10" s="29" t="s">
        <v>314</v>
      </c>
      <c r="E10" s="29" t="s">
        <v>313</v>
      </c>
      <c r="F10" s="29" t="s">
        <v>377</v>
      </c>
      <c r="G10" s="30">
        <v>35000</v>
      </c>
      <c r="H10" s="36"/>
    </row>
    <row r="11" spans="1:8" ht="22.9" customHeight="1">
      <c r="A11" s="25"/>
      <c r="B11" s="29" t="s">
        <v>320</v>
      </c>
      <c r="C11" s="29" t="s">
        <v>319</v>
      </c>
      <c r="D11" s="29" t="s">
        <v>314</v>
      </c>
      <c r="E11" s="29" t="s">
        <v>313</v>
      </c>
      <c r="F11" s="29" t="s">
        <v>378</v>
      </c>
      <c r="G11" s="30">
        <v>191250</v>
      </c>
      <c r="H11" s="36"/>
    </row>
    <row r="12" spans="1:8" ht="22.9" customHeight="1">
      <c r="A12" s="25"/>
      <c r="B12" s="29" t="s">
        <v>321</v>
      </c>
      <c r="C12" s="29" t="s">
        <v>317</v>
      </c>
      <c r="D12" s="29" t="s">
        <v>319</v>
      </c>
      <c r="E12" s="29" t="s">
        <v>313</v>
      </c>
      <c r="F12" s="29" t="s">
        <v>379</v>
      </c>
      <c r="G12" s="30">
        <v>54000000</v>
      </c>
      <c r="H12" s="36"/>
    </row>
    <row r="13" spans="1:8" ht="22.9" customHeight="1">
      <c r="A13" s="25"/>
      <c r="B13" s="29" t="s">
        <v>321</v>
      </c>
      <c r="C13" s="29" t="s">
        <v>317</v>
      </c>
      <c r="D13" s="29" t="s">
        <v>319</v>
      </c>
      <c r="E13" s="29" t="s">
        <v>313</v>
      </c>
      <c r="F13" s="29" t="s">
        <v>380</v>
      </c>
      <c r="G13" s="30">
        <v>27698000</v>
      </c>
      <c r="H13" s="37"/>
    </row>
    <row r="14" spans="1:8" ht="22.9" customHeight="1">
      <c r="A14" s="25"/>
      <c r="B14" s="29" t="s">
        <v>321</v>
      </c>
      <c r="C14" s="29" t="s">
        <v>317</v>
      </c>
      <c r="D14" s="29" t="s">
        <v>312</v>
      </c>
      <c r="E14" s="29" t="s">
        <v>313</v>
      </c>
      <c r="F14" s="29" t="s">
        <v>381</v>
      </c>
      <c r="G14" s="31">
        <v>103000000</v>
      </c>
      <c r="H14" s="37"/>
    </row>
    <row r="15" spans="1:8" ht="22.9" customHeight="1">
      <c r="A15" s="25"/>
      <c r="B15" s="29" t="s">
        <v>321</v>
      </c>
      <c r="C15" s="29" t="s">
        <v>317</v>
      </c>
      <c r="D15" s="29" t="s">
        <v>322</v>
      </c>
      <c r="E15" s="29" t="s">
        <v>313</v>
      </c>
      <c r="F15" s="29" t="s">
        <v>382</v>
      </c>
      <c r="G15" s="30">
        <v>3000000</v>
      </c>
      <c r="H15" s="36"/>
    </row>
    <row r="16" spans="1:8" ht="22.9" customHeight="1">
      <c r="A16" s="25"/>
      <c r="B16" s="29" t="s">
        <v>321</v>
      </c>
      <c r="C16" s="29" t="s">
        <v>317</v>
      </c>
      <c r="D16" s="29" t="s">
        <v>322</v>
      </c>
      <c r="E16" s="29" t="s">
        <v>313</v>
      </c>
      <c r="F16" s="29" t="s">
        <v>383</v>
      </c>
      <c r="G16" s="30">
        <v>35000</v>
      </c>
      <c r="H16" s="36"/>
    </row>
    <row r="17" spans="1:8" ht="22.9" customHeight="1">
      <c r="A17" s="25"/>
      <c r="B17" s="29"/>
      <c r="C17" s="29"/>
      <c r="D17" s="29"/>
      <c r="E17" s="29" t="s">
        <v>296</v>
      </c>
      <c r="F17" s="29" t="s">
        <v>390</v>
      </c>
      <c r="G17" s="30">
        <v>436000</v>
      </c>
      <c r="H17" s="36"/>
    </row>
    <row r="18" spans="1:8" ht="22.9" customHeight="1">
      <c r="A18" s="25"/>
      <c r="B18" s="29" t="s">
        <v>320</v>
      </c>
      <c r="C18" s="29" t="s">
        <v>312</v>
      </c>
      <c r="D18" s="29" t="s">
        <v>317</v>
      </c>
      <c r="E18" s="29" t="s">
        <v>298</v>
      </c>
      <c r="F18" s="29" t="s">
        <v>384</v>
      </c>
      <c r="G18" s="30">
        <v>86000</v>
      </c>
      <c r="H18" s="36"/>
    </row>
    <row r="19" spans="1:8" ht="22.9" customHeight="1">
      <c r="A19" s="25"/>
      <c r="B19" s="29" t="s">
        <v>320</v>
      </c>
      <c r="C19" s="29" t="s">
        <v>312</v>
      </c>
      <c r="D19" s="29" t="s">
        <v>317</v>
      </c>
      <c r="E19" s="29" t="s">
        <v>298</v>
      </c>
      <c r="F19" s="29" t="s">
        <v>385</v>
      </c>
      <c r="G19" s="30">
        <v>350000</v>
      </c>
      <c r="H19" s="36"/>
    </row>
    <row r="20" spans="1:8" ht="22.9" customHeight="1">
      <c r="A20" s="25"/>
      <c r="B20" s="29"/>
      <c r="C20" s="29"/>
      <c r="D20" s="29"/>
      <c r="E20" s="29" t="s">
        <v>301</v>
      </c>
      <c r="F20" s="29" t="s">
        <v>389</v>
      </c>
      <c r="G20" s="30">
        <v>8000000</v>
      </c>
      <c r="H20" s="37"/>
    </row>
    <row r="21" spans="1:8" ht="22.9" customHeight="1">
      <c r="A21" s="25"/>
      <c r="B21" s="29" t="s">
        <v>321</v>
      </c>
      <c r="C21" s="29" t="s">
        <v>317</v>
      </c>
      <c r="D21" s="29" t="s">
        <v>324</v>
      </c>
      <c r="E21" s="29" t="s">
        <v>303</v>
      </c>
      <c r="F21" s="29" t="s">
        <v>304</v>
      </c>
      <c r="G21" s="31">
        <v>600000</v>
      </c>
      <c r="H21" s="37"/>
    </row>
    <row r="22" spans="1:8" ht="22.9" customHeight="1">
      <c r="A22" s="25"/>
      <c r="B22" s="29" t="s">
        <v>321</v>
      </c>
      <c r="C22" s="29" t="s">
        <v>317</v>
      </c>
      <c r="D22" s="29" t="s">
        <v>314</v>
      </c>
      <c r="E22" s="29" t="s">
        <v>303</v>
      </c>
      <c r="F22" s="29" t="s">
        <v>386</v>
      </c>
      <c r="G22" s="30">
        <v>7400000</v>
      </c>
      <c r="H22" s="36"/>
    </row>
    <row r="23" spans="1:8" ht="22.9" customHeight="1">
      <c r="A23" s="25"/>
      <c r="B23" s="29"/>
      <c r="C23" s="29"/>
      <c r="D23" s="29"/>
      <c r="E23" s="29" t="s">
        <v>306</v>
      </c>
      <c r="F23" s="29" t="s">
        <v>388</v>
      </c>
      <c r="G23" s="30">
        <v>155000</v>
      </c>
      <c r="H23" s="36"/>
    </row>
    <row r="24" spans="1:8" ht="22.9" customHeight="1">
      <c r="A24" s="25"/>
      <c r="B24" s="29" t="s">
        <v>318</v>
      </c>
      <c r="C24" s="29" t="s">
        <v>319</v>
      </c>
      <c r="D24" s="29" t="s">
        <v>317</v>
      </c>
      <c r="E24" s="29" t="s">
        <v>308</v>
      </c>
      <c r="F24" s="29" t="s">
        <v>387</v>
      </c>
      <c r="G24" s="30">
        <v>155000</v>
      </c>
      <c r="H24" s="36"/>
    </row>
    <row r="25" spans="1:8" ht="9.75" customHeight="1">
      <c r="A25" s="32"/>
      <c r="B25" s="33"/>
      <c r="C25" s="33"/>
      <c r="D25" s="33"/>
      <c r="E25" s="33"/>
      <c r="F25" s="32"/>
      <c r="G25" s="32"/>
      <c r="H25" s="39"/>
    </row>
  </sheetData>
  <mergeCells count="7">
    <mergeCell ref="B1:D1"/>
    <mergeCell ref="B2:G2"/>
    <mergeCell ref="B3:F3"/>
    <mergeCell ref="B4:D4"/>
    <mergeCell ref="E4:E5"/>
    <mergeCell ref="F4:F5"/>
    <mergeCell ref="G4:G5"/>
  </mergeCells>
  <phoneticPr fontId="20" type="noConversion"/>
  <pageMargins left="0.75" right="0.75" top="0.270000010728836" bottom="0.270000010728836" header="0" footer="0"/>
  <pageSetup paperSize="9" scale="9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2022-01-11T07:42:00Z</dcterms:created>
  <dcterms:modified xsi:type="dcterms:W3CDTF">2022-01-20T08:39:29Z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